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1-жадвал" sheetId="1" r:id="rId1"/>
    <sheet name="2-жадвал" sheetId="2" r:id="rId2"/>
    <sheet name="3-жадвал" sheetId="3" r:id="rId3"/>
    <sheet name="4-жадвал" sheetId="4" r:id="rId4"/>
    <sheet name="5-жадвал" sheetId="5" r:id="rId5"/>
    <sheet name="6-жадвал" sheetId="6" r:id="rId6"/>
    <sheet name="7-жадвал" sheetId="7" r:id="rId7"/>
  </sheets>
  <definedNames>
    <definedName name="_xlnm.Print_Area" localSheetId="0">'1-жадвал'!$A$1:$J$16</definedName>
    <definedName name="_xlnm.Print_Area" localSheetId="1">'2-жадвал'!$A$1:$R$23</definedName>
    <definedName name="_xlnm.Print_Area" localSheetId="2">'3-жадвал'!$A$1:$Z$33</definedName>
    <definedName name="_xlnm.Print_Area" localSheetId="3">'4-жадвал'!$A$1:$AF$23</definedName>
    <definedName name="_xlnm.Print_Area" localSheetId="5">'6-жадвал'!$A$1:$P$21</definedName>
  </definedNames>
  <calcPr calcId="145621"/>
</workbook>
</file>

<file path=xl/calcChain.xml><?xml version="1.0" encoding="utf-8"?>
<calcChain xmlns="http://schemas.openxmlformats.org/spreadsheetml/2006/main">
  <c r="S15" i="4" l="1"/>
  <c r="D14" i="1"/>
  <c r="J26" i="5" l="1"/>
  <c r="Z15" i="4" l="1"/>
  <c r="Z26" i="3" l="1"/>
  <c r="Y26" i="3"/>
  <c r="R26" i="3" l="1"/>
  <c r="Q16" i="2" l="1"/>
  <c r="J14" i="1" l="1"/>
  <c r="C14" i="1" l="1"/>
  <c r="C15" i="4" l="1"/>
  <c r="N26" i="3" l="1"/>
  <c r="O26" i="3"/>
  <c r="L26" i="3"/>
  <c r="AC15" i="4" l="1"/>
  <c r="AD15" i="4"/>
  <c r="W15" i="4"/>
  <c r="X15" i="4"/>
  <c r="T15" i="4"/>
  <c r="Q26" i="3"/>
  <c r="G26" i="5" l="1"/>
  <c r="H26" i="5"/>
  <c r="I26" i="5"/>
  <c r="K26" i="5"/>
  <c r="L26" i="5"/>
  <c r="O26" i="5"/>
  <c r="P26" i="5"/>
  <c r="Q26" i="5"/>
  <c r="R26" i="5"/>
  <c r="S26" i="5"/>
  <c r="T26" i="5"/>
  <c r="E15" i="4"/>
  <c r="G15" i="4"/>
  <c r="H15" i="4"/>
  <c r="I15" i="4"/>
  <c r="J15" i="4"/>
  <c r="K15" i="4"/>
  <c r="Q15" i="4"/>
  <c r="AA15" i="4"/>
  <c r="T26" i="3"/>
  <c r="G26" i="3"/>
  <c r="I16" i="2"/>
  <c r="N26" i="5" l="1"/>
  <c r="F26" i="5"/>
  <c r="M26" i="5"/>
  <c r="E26" i="5"/>
  <c r="E14" i="1"/>
  <c r="F14" i="1"/>
  <c r="G14" i="1"/>
  <c r="H14" i="1"/>
  <c r="I14" i="1"/>
  <c r="D26" i="5" l="1"/>
  <c r="AB15" i="4"/>
  <c r="S26" i="3"/>
  <c r="O16" i="2"/>
  <c r="F15" i="4"/>
  <c r="W26" i="3"/>
  <c r="K26" i="3"/>
  <c r="M26" i="3"/>
  <c r="J16" i="2"/>
  <c r="N16" i="2"/>
  <c r="C26" i="5" l="1"/>
  <c r="L15" i="4"/>
  <c r="M15" i="4"/>
  <c r="N15" i="4"/>
  <c r="O15" i="4"/>
  <c r="P15" i="4"/>
  <c r="R15" i="4"/>
  <c r="U15" i="4"/>
  <c r="V15" i="4"/>
  <c r="Y15" i="4"/>
  <c r="AE15" i="4"/>
  <c r="AF15" i="4"/>
  <c r="D26" i="3"/>
  <c r="E26" i="3"/>
  <c r="F26" i="3"/>
  <c r="H26" i="3"/>
  <c r="I26" i="3"/>
  <c r="J26" i="3"/>
  <c r="P26" i="3"/>
  <c r="U26" i="3"/>
  <c r="C26" i="3"/>
  <c r="D16" i="2"/>
  <c r="E16" i="2"/>
  <c r="F16" i="2"/>
  <c r="G16" i="2"/>
  <c r="H16" i="2"/>
  <c r="K16" i="2"/>
  <c r="L16" i="2"/>
  <c r="M16" i="2"/>
  <c r="P16" i="2"/>
  <c r="C16" i="2"/>
  <c r="D15" i="4" l="1"/>
</calcChain>
</file>

<file path=xl/sharedStrings.xml><?xml version="1.0" encoding="utf-8"?>
<sst xmlns="http://schemas.openxmlformats.org/spreadsheetml/2006/main" count="206" uniqueCount="119">
  <si>
    <t>№</t>
  </si>
  <si>
    <t xml:space="preserve">Бошқарув раиси  ва унинг ўринбосарлари   </t>
  </si>
  <si>
    <t xml:space="preserve">жами мурожаатлар </t>
  </si>
  <si>
    <t xml:space="preserve">мурожаатлар шакллари </t>
  </si>
  <si>
    <t xml:space="preserve">ёзма мурожаатлар </t>
  </si>
  <si>
    <t xml:space="preserve">электрон мурожаатлар </t>
  </si>
  <si>
    <t>шахсий ва сайёр қабуллар 
(Оғзаки мурожаатлар)</t>
  </si>
  <si>
    <t xml:space="preserve"> </t>
  </si>
  <si>
    <t>1-жадвал</t>
  </si>
  <si>
    <t xml:space="preserve">мурожаатларда кўтарилган масалалар </t>
  </si>
  <si>
    <t xml:space="preserve">жами мурожаатлар сони </t>
  </si>
  <si>
    <t xml:space="preserve">шу жумладан </t>
  </si>
  <si>
    <t xml:space="preserve">мурожаат шакллари </t>
  </si>
  <si>
    <t xml:space="preserve">оғзаки мурожаатлар </t>
  </si>
  <si>
    <t xml:space="preserve">назоратга олинганлар </t>
  </si>
  <si>
    <t xml:space="preserve">жумладан </t>
  </si>
  <si>
    <t xml:space="preserve">чоралар кўрилди </t>
  </si>
  <si>
    <t xml:space="preserve">тушунтирилди </t>
  </si>
  <si>
    <t xml:space="preserve">кўриб чиқилмоқда </t>
  </si>
  <si>
    <t xml:space="preserve">такрорийлар </t>
  </si>
  <si>
    <t xml:space="preserve">муддати бузилганлар </t>
  </si>
  <si>
    <t>2-жадвал</t>
  </si>
  <si>
    <t xml:space="preserve">жами </t>
  </si>
  <si>
    <t xml:space="preserve">мурожаат этувчилар тоифаси </t>
  </si>
  <si>
    <t xml:space="preserve">Шу жумладан </t>
  </si>
  <si>
    <t xml:space="preserve">жисмоний шахслар </t>
  </si>
  <si>
    <t xml:space="preserve">юридик шахслар </t>
  </si>
  <si>
    <t xml:space="preserve">шахсий қабули </t>
  </si>
  <si>
    <t xml:space="preserve">сайёр қабули </t>
  </si>
  <si>
    <t xml:space="preserve">ишонч телефони </t>
  </si>
  <si>
    <t xml:space="preserve">Жами мурожаатлар 
сони </t>
  </si>
  <si>
    <t xml:space="preserve">Ўтказилган сайёр қабуллар сони </t>
  </si>
  <si>
    <t xml:space="preserve">масъул ходим-ларнинг қабул </t>
  </si>
  <si>
    <t xml:space="preserve">раҳбарларнинг </t>
  </si>
  <si>
    <t xml:space="preserve">ёзма мурожа-атлар </t>
  </si>
  <si>
    <t xml:space="preserve">элек-трон мурожа-атлар </t>
  </si>
  <si>
    <t>3-жадвал</t>
  </si>
  <si>
    <t xml:space="preserve">Мурожаатларда кўтарилган масалалар </t>
  </si>
  <si>
    <t xml:space="preserve">жами мурожаат-лар </t>
  </si>
  <si>
    <t xml:space="preserve">Жисмоний шахслар бўйича </t>
  </si>
  <si>
    <t xml:space="preserve">Мурожаатлар сони </t>
  </si>
  <si>
    <t xml:space="preserve">ариза </t>
  </si>
  <si>
    <t xml:space="preserve">шикоят </t>
  </si>
  <si>
    <t xml:space="preserve">таклиф </t>
  </si>
  <si>
    <t xml:space="preserve">Мурожаатлар 
сони </t>
  </si>
  <si>
    <t xml:space="preserve">жами 
мурожаатлар </t>
  </si>
  <si>
    <t xml:space="preserve">Юридик шахслар бўйича </t>
  </si>
  <si>
    <t xml:space="preserve">Жами </t>
  </si>
  <si>
    <t>5-жадвал</t>
  </si>
  <si>
    <t xml:space="preserve">рад этилган </t>
  </si>
  <si>
    <t xml:space="preserve">қаноат-ланти-рилган </t>
  </si>
  <si>
    <t xml:space="preserve">тушун-тириш берил-ган </t>
  </si>
  <si>
    <t xml:space="preserve">кўрмас-дан қолди-рилган ёки аноним деб топил-ган </t>
  </si>
  <si>
    <t xml:space="preserve">кўриб чиқил-моқда </t>
  </si>
  <si>
    <t xml:space="preserve">муддати бузил-ган </t>
  </si>
  <si>
    <t>6-жадвал</t>
  </si>
  <si>
    <t xml:space="preserve">Жавобгарлик турлари </t>
  </si>
  <si>
    <t xml:space="preserve">интизомий жавобгарлик </t>
  </si>
  <si>
    <t xml:space="preserve">жарима </t>
  </si>
  <si>
    <t xml:space="preserve">ҳайфсан </t>
  </si>
  <si>
    <t xml:space="preserve">лавозимидан озод этиш </t>
  </si>
  <si>
    <t xml:space="preserve">маъмурий жавобгарлик </t>
  </si>
  <si>
    <t xml:space="preserve">жиноий жавобгарлик </t>
  </si>
  <si>
    <t>7-жадвал</t>
  </si>
  <si>
    <t>Жами</t>
  </si>
  <si>
    <t>Корхоналар (раҳбари) ходимлари ҳаракатларига оид масалалар</t>
  </si>
  <si>
    <t>Ҳуқуқий маълумотлар билан боғлиқ бошқа масалалар</t>
  </si>
  <si>
    <t>Мулк ва бино иншоатлар масаласида</t>
  </si>
  <si>
    <t>Даволаниш масаласи</t>
  </si>
  <si>
    <t xml:space="preserve">Қорақалпоғистон Республикаси </t>
  </si>
  <si>
    <t xml:space="preserve">Андижон </t>
  </si>
  <si>
    <t>Бухоро</t>
  </si>
  <si>
    <t xml:space="preserve">Жиззах </t>
  </si>
  <si>
    <t xml:space="preserve">Қашқадарё </t>
  </si>
  <si>
    <t xml:space="preserve">Навоий </t>
  </si>
  <si>
    <t xml:space="preserve">Наманган </t>
  </si>
  <si>
    <t xml:space="preserve">Самарқанд </t>
  </si>
  <si>
    <t xml:space="preserve">Сирдарё </t>
  </si>
  <si>
    <t xml:space="preserve">Сурхондарё </t>
  </si>
  <si>
    <t xml:space="preserve">Тошкент в. </t>
  </si>
  <si>
    <t xml:space="preserve">Фарғона </t>
  </si>
  <si>
    <t xml:space="preserve">Хоразм </t>
  </si>
  <si>
    <t xml:space="preserve">Тошкент ш. </t>
  </si>
  <si>
    <t xml:space="preserve">бошқа ҳудуддан </t>
  </si>
  <si>
    <t>Халк кабулхоналари оркали келиб тушган мурожаатлар</t>
  </si>
  <si>
    <r>
      <t xml:space="preserve">оғзаки мурожаатлар </t>
    </r>
    <r>
      <rPr>
        <sz val="12"/>
        <color theme="1"/>
        <rFont val="Times New Roman"/>
        <family val="1"/>
        <charset val="204"/>
      </rPr>
      <t>(Шахсий қабул, сайёр қабул, масъул ходимлар қабули ва ишонч телефони</t>
    </r>
    <r>
      <rPr>
        <b/>
        <sz val="12"/>
        <color theme="1"/>
        <rFont val="Times New Roman"/>
        <family val="1"/>
        <charset val="204"/>
      </rPr>
      <t xml:space="preserve"> </t>
    </r>
  </si>
  <si>
    <t>4-жадвал</t>
  </si>
  <si>
    <t>Бош директор</t>
  </si>
  <si>
    <t>Молия ва иқтисод бўйича директор</t>
  </si>
  <si>
    <t xml:space="preserve">тегиш-лилиги бўйича юборилган </t>
  </si>
  <si>
    <t xml:space="preserve">тегиш-лилиги бўйича юбори-лган </t>
  </si>
  <si>
    <t xml:space="preserve">бошқа органга юборилди </t>
  </si>
  <si>
    <t>Бош директор                                                                                                С.Юсупов</t>
  </si>
  <si>
    <t xml:space="preserve">Иш хакини ундириш ва бошқа молиявий масалалар </t>
  </si>
  <si>
    <t xml:space="preserve">Гидроэнергетика соҳасини ривожлантириш, корхонани саклаб колиш ҳақида </t>
  </si>
  <si>
    <t>Вилоятлар кесимида</t>
  </si>
  <si>
    <t>-</t>
  </si>
  <si>
    <t>2021 й.</t>
  </si>
  <si>
    <t xml:space="preserve">Ишга жойлашиш, ишда қолиш, бошқа ишга ўтказишга оид  масалалар </t>
  </si>
  <si>
    <t>Тақдирлаш, мукофотлаш масаласи</t>
  </si>
  <si>
    <t>Бош директор                                                                                                                                     С.Юсупов</t>
  </si>
  <si>
    <t>Бош муҳандис</t>
  </si>
  <si>
    <t xml:space="preserve">Виртуал қабулхона орқали келиб тушган мурожаатлар </t>
  </si>
  <si>
    <t xml:space="preserve">жамият аппаратида кўрилган </t>
  </si>
  <si>
    <t xml:space="preserve">ҳудудий идораларга юборилган </t>
  </si>
  <si>
    <t xml:space="preserve">тегишли идора ва ҳокимиятларга юборилган </t>
  </si>
  <si>
    <t xml:space="preserve">Вазирлар Маҳкамасидан келган </t>
  </si>
  <si>
    <t>2022 й.</t>
  </si>
  <si>
    <t xml:space="preserve">       </t>
  </si>
  <si>
    <t xml:space="preserve">"Ўзбекгидроэнерго" АЖдан келган </t>
  </si>
  <si>
    <t xml:space="preserve">2022 йил 1-ярим йиллиги давомида "Ўзбекгидроэнергоқурилиш" АЖ раҳбарияти томонидан қабул қилинган жисмоний шахслар ва юридик шахслар вакиллари томонидан кўриб чиқилган мурожаатлар тўғрисида маълумот  </t>
  </si>
  <si>
    <t xml:space="preserve">2022 йил 1-ярим йиллиги давомида "Ўзбекгидроэнергоқурилиш" АЖга жисмоний ва юридик шахслардан тушган ва назоратга олинган мурожаатларни кўриб чиқиш натижалари тўғрисида маълумот </t>
  </si>
  <si>
    <t xml:space="preserve">2022 йил 1-ярим йиллиги давомида  "Ўзбекгидроэнергоқурилиш" АЖга жисмоний ва юридик шахслардан 
тушган мурожаатларнинг вилоятлар бўйича таққослама таҳлили тўғрисида маълумот </t>
  </si>
  <si>
    <t xml:space="preserve">2022 йил 1-ярим йиллиги давомида "Ўзбекгидроэнергоқурилиш" АЖга жисмоний ва юридик шахслардан тушган 
мурожаатларнинг масалалар ва вилоятлар бўйича таққослама таҳлили тўғрисида </t>
  </si>
  <si>
    <t>2022 йил 1-ярим йиллиги давомида "Ўзбекгидроэнергоқурилиш" АЖга жисмоний ва юридик шахслардан тушган 
мурожаатларнинг турлари бўйича таққослама таҳлили</t>
  </si>
  <si>
    <t>2022 йил 1-ярим йиллиги давомида "Ўзбекгидроэнергоқурилиш" АЖга жисмоний ва юридик шахслардан Ўзбекистон Республикаси Президентининг Халқ қабулхоналари ва Виртуал қабулхонаси орқали тушган мурожаатлар тўғрисида маълумот</t>
  </si>
  <si>
    <t xml:space="preserve">2022 йил 1-ярим йиллиги давомида тушган мурожаатлар бўйича  </t>
  </si>
  <si>
    <t xml:space="preserve">2022 йил 1-ярим йиллиги бўйича мурожаатларни кўриб чиқиш ҳолатлари </t>
  </si>
  <si>
    <t xml:space="preserve"> 2022 йил  1-ярим йиллиги давомида "Ўзбекгидроэнергоқурилиш" АЖда жисмоний ва юридик шахсларнинг мурожаатларни кўриб чиқишда раҳбар ва масъул ходимлар томонидан камчиликлар ва қонунбузарликларга йўл қўйилганлиги учун жавобгарликка тортилганлик тўғрисида 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</si>
</sst>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textRotation="90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textRotation="90" wrapText="1"/>
    </xf>
    <xf numFmtId="0" fontId="4" fillId="0" borderId="7" xfId="0" applyFont="1" applyBorder="1" applyAlignment="1">
      <alignment textRotation="90" wrapText="1"/>
    </xf>
    <xf numFmtId="0" fontId="4" fillId="0" borderId="6" xfId="0" applyFont="1" applyBorder="1" applyAlignment="1">
      <alignment textRotation="90" wrapText="1"/>
    </xf>
    <xf numFmtId="0" fontId="4" fillId="0" borderId="5" xfId="0" applyFont="1" applyBorder="1" applyAlignment="1">
      <alignment horizontal="center" vertical="justify" textRotation="90" wrapText="1"/>
    </xf>
    <xf numFmtId="0" fontId="4" fillId="0" borderId="7" xfId="0" applyFont="1" applyBorder="1" applyAlignment="1">
      <alignment horizontal="center" vertical="justify" textRotation="90" wrapText="1"/>
    </xf>
    <xf numFmtId="0" fontId="4" fillId="0" borderId="6" xfId="0" applyFont="1" applyBorder="1" applyAlignment="1">
      <alignment horizontal="center" vertical="justify" textRotation="90" wrapText="1"/>
    </xf>
    <xf numFmtId="0" fontId="4" fillId="0" borderId="5" xfId="0" applyFont="1" applyBorder="1" applyAlignment="1">
      <alignment horizontal="left" textRotation="90" wrapText="1"/>
    </xf>
    <xf numFmtId="0" fontId="4" fillId="0" borderId="7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left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7"/>
  <sheetViews>
    <sheetView view="pageBreakPreview" zoomScale="130" zoomScaleNormal="100" zoomScaleSheetLayoutView="130" workbookViewId="0">
      <selection activeCell="C12" sqref="C12"/>
    </sheetView>
  </sheetViews>
  <sheetFormatPr defaultColWidth="8.85546875" defaultRowHeight="18.75" x14ac:dyDescent="0.25"/>
  <cols>
    <col min="1" max="1" width="8.85546875" style="19"/>
    <col min="2" max="2" width="37.28515625" style="19" customWidth="1"/>
    <col min="3" max="4" width="11.28515625" style="19" customWidth="1"/>
    <col min="5" max="6" width="11.7109375" style="19" customWidth="1"/>
    <col min="7" max="10" width="11.28515625" style="19" customWidth="1"/>
    <col min="11" max="16384" width="8.85546875" style="19"/>
  </cols>
  <sheetData>
    <row r="1" spans="1:16" x14ac:dyDescent="0.25">
      <c r="I1" s="60"/>
      <c r="J1" s="60"/>
    </row>
    <row r="2" spans="1:16" x14ac:dyDescent="0.25">
      <c r="I2" s="61" t="s">
        <v>8</v>
      </c>
      <c r="J2" s="61"/>
    </row>
    <row r="4" spans="1:16" ht="18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6" ht="62.25" customHeight="1" x14ac:dyDescent="0.25">
      <c r="A5" s="60" t="s">
        <v>110</v>
      </c>
      <c r="B5" s="60"/>
      <c r="C5" s="60"/>
      <c r="D5" s="60"/>
      <c r="E5" s="60"/>
      <c r="F5" s="60"/>
      <c r="G5" s="60"/>
      <c r="H5" s="60"/>
      <c r="I5" s="60"/>
      <c r="J5" s="60"/>
    </row>
    <row r="7" spans="1:16" ht="37.5" customHeight="1" x14ac:dyDescent="0.25">
      <c r="A7" s="57" t="s">
        <v>0</v>
      </c>
      <c r="B7" s="57" t="s">
        <v>1</v>
      </c>
      <c r="C7" s="62" t="s">
        <v>2</v>
      </c>
      <c r="D7" s="63"/>
      <c r="E7" s="62" t="s">
        <v>3</v>
      </c>
      <c r="F7" s="64"/>
      <c r="G7" s="64"/>
      <c r="H7" s="64"/>
      <c r="I7" s="64"/>
      <c r="J7" s="63"/>
    </row>
    <row r="8" spans="1:16" ht="78.75" customHeight="1" x14ac:dyDescent="0.25">
      <c r="A8" s="58"/>
      <c r="B8" s="58"/>
      <c r="C8" s="57" t="s">
        <v>97</v>
      </c>
      <c r="D8" s="57" t="s">
        <v>107</v>
      </c>
      <c r="E8" s="62" t="s">
        <v>6</v>
      </c>
      <c r="F8" s="63"/>
      <c r="G8" s="62" t="s">
        <v>4</v>
      </c>
      <c r="H8" s="63"/>
      <c r="I8" s="62" t="s">
        <v>5</v>
      </c>
      <c r="J8" s="63"/>
    </row>
    <row r="9" spans="1:16" x14ac:dyDescent="0.25">
      <c r="A9" s="59"/>
      <c r="B9" s="59"/>
      <c r="C9" s="59"/>
      <c r="D9" s="59"/>
      <c r="E9" s="20">
        <v>2021</v>
      </c>
      <c r="F9" s="20">
        <v>2022</v>
      </c>
      <c r="G9" s="20">
        <v>2021</v>
      </c>
      <c r="H9" s="20">
        <v>2022</v>
      </c>
      <c r="I9" s="20">
        <v>2021</v>
      </c>
      <c r="J9" s="20">
        <v>2022</v>
      </c>
    </row>
    <row r="10" spans="1:16" ht="13.5" customHeight="1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</row>
    <row r="11" spans="1:16" ht="35.1" customHeight="1" x14ac:dyDescent="0.25">
      <c r="A11" s="22">
        <v>1</v>
      </c>
      <c r="B11" s="23" t="s">
        <v>87</v>
      </c>
      <c r="C11" s="24">
        <v>64</v>
      </c>
      <c r="D11" s="24">
        <v>53</v>
      </c>
      <c r="E11" s="24">
        <v>16</v>
      </c>
      <c r="F11" s="24">
        <v>1</v>
      </c>
      <c r="G11" s="24">
        <v>21</v>
      </c>
      <c r="H11" s="24">
        <v>5</v>
      </c>
      <c r="I11" s="24">
        <v>27</v>
      </c>
      <c r="J11" s="24">
        <v>44</v>
      </c>
      <c r="M11" s="19" t="s">
        <v>7</v>
      </c>
    </row>
    <row r="12" spans="1:16" ht="35.1" customHeight="1" x14ac:dyDescent="0.25">
      <c r="A12" s="22">
        <v>2</v>
      </c>
      <c r="B12" s="23" t="s">
        <v>101</v>
      </c>
      <c r="C12" s="24"/>
      <c r="D12" s="24"/>
      <c r="E12" s="24"/>
      <c r="F12" s="24">
        <v>1</v>
      </c>
      <c r="G12" s="24"/>
      <c r="H12" s="24">
        <v>2</v>
      </c>
      <c r="I12" s="24"/>
      <c r="J12" s="24"/>
    </row>
    <row r="13" spans="1:16" ht="35.1" customHeight="1" x14ac:dyDescent="0.25">
      <c r="A13" s="22">
        <v>3</v>
      </c>
      <c r="B13" s="23" t="s">
        <v>88</v>
      </c>
      <c r="C13" s="24"/>
      <c r="D13" s="24"/>
      <c r="E13" s="24"/>
      <c r="F13" s="24"/>
      <c r="G13" s="24"/>
      <c r="H13" s="24"/>
      <c r="I13" s="24"/>
      <c r="J13" s="24"/>
    </row>
    <row r="14" spans="1:16" x14ac:dyDescent="0.25">
      <c r="A14" s="22"/>
      <c r="B14" s="25" t="s">
        <v>64</v>
      </c>
      <c r="C14" s="43">
        <f t="shared" ref="C14:I14" si="0">SUM(C11:C13)</f>
        <v>64</v>
      </c>
      <c r="D14" s="43">
        <f t="shared" si="0"/>
        <v>53</v>
      </c>
      <c r="E14" s="43">
        <f t="shared" si="0"/>
        <v>16</v>
      </c>
      <c r="F14" s="43">
        <f t="shared" si="0"/>
        <v>2</v>
      </c>
      <c r="G14" s="43">
        <f t="shared" si="0"/>
        <v>21</v>
      </c>
      <c r="H14" s="43">
        <f t="shared" si="0"/>
        <v>7</v>
      </c>
      <c r="I14" s="43">
        <f t="shared" si="0"/>
        <v>27</v>
      </c>
      <c r="J14" s="43">
        <f>J11+J12+J13</f>
        <v>44</v>
      </c>
    </row>
    <row r="15" spans="1:16" ht="45" customHeight="1" x14ac:dyDescent="0.25">
      <c r="A15" s="26"/>
      <c r="B15" s="27"/>
      <c r="C15" s="28"/>
      <c r="D15" s="26"/>
      <c r="E15" s="26"/>
      <c r="F15" s="26"/>
      <c r="G15" s="28"/>
      <c r="H15" s="26"/>
      <c r="I15" s="26"/>
      <c r="J15" s="26"/>
    </row>
    <row r="16" spans="1:16" ht="37.5" customHeight="1" x14ac:dyDescent="0.25">
      <c r="A16" s="56" t="s">
        <v>92</v>
      </c>
      <c r="B16" s="56"/>
      <c r="C16" s="56"/>
      <c r="D16" s="56"/>
      <c r="E16" s="56"/>
      <c r="F16" s="56"/>
      <c r="G16" s="56"/>
      <c r="H16" s="56"/>
      <c r="I16" s="56"/>
      <c r="J16" s="56"/>
      <c r="K16" s="36"/>
      <c r="L16" s="36"/>
      <c r="M16" s="36"/>
      <c r="N16" s="36"/>
      <c r="O16" s="36"/>
      <c r="P16" s="36"/>
    </row>
    <row r="17" spans="1:10" ht="43.5" customHeight="1" x14ac:dyDescent="0.25">
      <c r="A17" s="26"/>
      <c r="B17" s="29"/>
      <c r="C17" s="26"/>
      <c r="D17" s="26"/>
      <c r="E17" s="26"/>
      <c r="F17" s="26"/>
      <c r="G17" s="26"/>
      <c r="H17" s="26"/>
      <c r="I17" s="26"/>
      <c r="J17" s="26"/>
    </row>
  </sheetData>
  <mergeCells count="14">
    <mergeCell ref="A16:J16"/>
    <mergeCell ref="B7:B9"/>
    <mergeCell ref="A7:A9"/>
    <mergeCell ref="I1:J1"/>
    <mergeCell ref="I2:J2"/>
    <mergeCell ref="A4:J4"/>
    <mergeCell ref="C7:D7"/>
    <mergeCell ref="E7:J7"/>
    <mergeCell ref="E8:F8"/>
    <mergeCell ref="G8:H8"/>
    <mergeCell ref="I8:J8"/>
    <mergeCell ref="D8:D9"/>
    <mergeCell ref="C8:C9"/>
    <mergeCell ref="A5:J5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1"/>
  <sheetViews>
    <sheetView view="pageBreakPreview" zoomScaleNormal="80" zoomScaleSheetLayoutView="100" workbookViewId="0">
      <selection activeCell="G10" sqref="G10"/>
    </sheetView>
  </sheetViews>
  <sheetFormatPr defaultRowHeight="15.75" x14ac:dyDescent="0.25"/>
  <cols>
    <col min="1" max="1" width="4.28515625" style="18" customWidth="1"/>
    <col min="2" max="2" width="45.85546875" style="18" customWidth="1"/>
    <col min="3" max="3" width="6.7109375" style="18" customWidth="1"/>
    <col min="4" max="4" width="8.42578125" style="18" customWidth="1"/>
    <col min="5" max="5" width="8.28515625" style="18" customWidth="1"/>
    <col min="6" max="6" width="9.28515625" style="18" customWidth="1"/>
    <col min="7" max="7" width="8.140625" style="18" customWidth="1"/>
    <col min="8" max="8" width="8.85546875" style="18" customWidth="1"/>
    <col min="9" max="9" width="8" style="18" customWidth="1"/>
    <col min="10" max="10" width="8.7109375" style="18" customWidth="1"/>
    <col min="11" max="11" width="5.7109375" style="18" customWidth="1"/>
    <col min="12" max="14" width="6.7109375" style="18" customWidth="1"/>
    <col min="15" max="15" width="6.5703125" style="18" customWidth="1"/>
    <col min="16" max="16" width="5.42578125" style="18" customWidth="1"/>
    <col min="17" max="17" width="5.140625" style="18" customWidth="1"/>
    <col min="18" max="18" width="5" style="18" customWidth="1"/>
    <col min="19" max="16384" width="9.140625" style="18"/>
  </cols>
  <sheetData>
    <row r="1" spans="1:19" ht="33" customHeight="1" x14ac:dyDescent="0.25">
      <c r="A1" s="74" t="s">
        <v>111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9" ht="12" customHeight="1" x14ac:dyDescent="0.25">
      <c r="P2" s="69" t="s">
        <v>21</v>
      </c>
      <c r="Q2" s="69"/>
      <c r="R2" s="49"/>
    </row>
    <row r="3" spans="1:19" ht="16.149999999999999" customHeight="1" x14ac:dyDescent="0.25">
      <c r="A3" s="65" t="s">
        <v>0</v>
      </c>
      <c r="B3" s="65" t="s">
        <v>9</v>
      </c>
      <c r="C3" s="77" t="s">
        <v>10</v>
      </c>
      <c r="D3" s="78"/>
      <c r="E3" s="71" t="s">
        <v>11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  <c r="R3" s="36"/>
      <c r="S3" s="49"/>
    </row>
    <row r="4" spans="1:19" ht="27.75" customHeight="1" x14ac:dyDescent="0.25">
      <c r="A4" s="66"/>
      <c r="B4" s="66"/>
      <c r="C4" s="79"/>
      <c r="D4" s="80"/>
      <c r="E4" s="71" t="s">
        <v>12</v>
      </c>
      <c r="F4" s="72"/>
      <c r="G4" s="72"/>
      <c r="H4" s="72"/>
      <c r="I4" s="72"/>
      <c r="J4" s="73"/>
      <c r="K4" s="71" t="s">
        <v>117</v>
      </c>
      <c r="L4" s="72"/>
      <c r="M4" s="72"/>
      <c r="N4" s="72"/>
      <c r="O4" s="72"/>
      <c r="P4" s="72"/>
      <c r="Q4" s="73"/>
      <c r="R4" s="36"/>
    </row>
    <row r="5" spans="1:19" ht="146.25" customHeight="1" x14ac:dyDescent="0.25">
      <c r="A5" s="66"/>
      <c r="B5" s="66"/>
      <c r="C5" s="81"/>
      <c r="D5" s="82"/>
      <c r="E5" s="71" t="s">
        <v>4</v>
      </c>
      <c r="F5" s="73"/>
      <c r="G5" s="71" t="s">
        <v>5</v>
      </c>
      <c r="H5" s="73"/>
      <c r="I5" s="71" t="s">
        <v>85</v>
      </c>
      <c r="J5" s="73"/>
      <c r="K5" s="75" t="s">
        <v>14</v>
      </c>
      <c r="L5" s="71" t="s">
        <v>15</v>
      </c>
      <c r="M5" s="72"/>
      <c r="N5" s="72"/>
      <c r="O5" s="73"/>
      <c r="P5" s="75" t="s">
        <v>19</v>
      </c>
      <c r="Q5" s="75" t="s">
        <v>20</v>
      </c>
    </row>
    <row r="6" spans="1:19" ht="114" customHeight="1" x14ac:dyDescent="0.25">
      <c r="A6" s="67"/>
      <c r="B6" s="67"/>
      <c r="C6" s="3">
        <v>2021</v>
      </c>
      <c r="D6" s="3">
        <v>2022</v>
      </c>
      <c r="E6" s="3">
        <v>2021</v>
      </c>
      <c r="F6" s="3">
        <v>2022</v>
      </c>
      <c r="G6" s="3">
        <v>2021</v>
      </c>
      <c r="H6" s="3">
        <v>2022</v>
      </c>
      <c r="I6" s="3">
        <v>2021</v>
      </c>
      <c r="J6" s="3">
        <v>2022</v>
      </c>
      <c r="K6" s="76"/>
      <c r="L6" s="31" t="s">
        <v>16</v>
      </c>
      <c r="M6" s="31" t="s">
        <v>17</v>
      </c>
      <c r="N6" s="55" t="s">
        <v>91</v>
      </c>
      <c r="O6" s="31" t="s">
        <v>18</v>
      </c>
      <c r="P6" s="76"/>
      <c r="Q6" s="76"/>
    </row>
    <row r="7" spans="1:19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spans="1:19" ht="36" customHeight="1" x14ac:dyDescent="0.25">
      <c r="A8" s="2">
        <v>1</v>
      </c>
      <c r="B8" s="4" t="s">
        <v>65</v>
      </c>
      <c r="C8" s="39">
        <v>2</v>
      </c>
      <c r="D8" s="42"/>
      <c r="E8" s="39">
        <v>2</v>
      </c>
      <c r="F8" s="39"/>
      <c r="G8" s="39"/>
      <c r="H8" s="39"/>
      <c r="I8" s="39"/>
      <c r="J8" s="39"/>
      <c r="K8" s="41"/>
      <c r="L8" s="41"/>
      <c r="M8" s="41"/>
      <c r="N8" s="41"/>
      <c r="O8" s="41"/>
      <c r="P8" s="41"/>
      <c r="Q8" s="39"/>
    </row>
    <row r="9" spans="1:19" ht="36" customHeight="1" x14ac:dyDescent="0.25">
      <c r="A9" s="2">
        <v>2</v>
      </c>
      <c r="B9" s="4" t="s">
        <v>98</v>
      </c>
      <c r="C9" s="39">
        <v>5</v>
      </c>
      <c r="D9" s="39"/>
      <c r="E9" s="39">
        <v>3</v>
      </c>
      <c r="F9" s="39"/>
      <c r="G9" s="39">
        <v>1</v>
      </c>
      <c r="H9" s="39"/>
      <c r="I9" s="39">
        <v>1</v>
      </c>
      <c r="J9" s="39"/>
      <c r="K9" s="41"/>
      <c r="L9" s="41"/>
      <c r="M9" s="41"/>
      <c r="N9" s="41"/>
      <c r="O9" s="41"/>
      <c r="P9" s="41"/>
      <c r="Q9" s="39"/>
    </row>
    <row r="10" spans="1:19" ht="36" customHeight="1" x14ac:dyDescent="0.25">
      <c r="A10" s="2">
        <v>3</v>
      </c>
      <c r="B10" s="4" t="s">
        <v>94</v>
      </c>
      <c r="C10" s="39"/>
      <c r="D10" s="39">
        <v>1</v>
      </c>
      <c r="E10" s="39"/>
      <c r="F10" s="39"/>
      <c r="G10" s="39"/>
      <c r="H10" s="39"/>
      <c r="I10" s="39"/>
      <c r="J10" s="39">
        <v>1</v>
      </c>
      <c r="K10" s="41">
        <v>1</v>
      </c>
      <c r="L10" s="41">
        <v>1</v>
      </c>
      <c r="M10" s="41"/>
      <c r="N10" s="41"/>
      <c r="O10" s="41"/>
      <c r="P10" s="41"/>
      <c r="Q10" s="39"/>
    </row>
    <row r="11" spans="1:19" ht="36" customHeight="1" x14ac:dyDescent="0.25">
      <c r="A11" s="2">
        <v>4</v>
      </c>
      <c r="B11" s="4" t="s">
        <v>66</v>
      </c>
      <c r="C11" s="39">
        <v>5</v>
      </c>
      <c r="D11" s="39">
        <v>14</v>
      </c>
      <c r="E11" s="39"/>
      <c r="F11" s="39"/>
      <c r="G11" s="39">
        <v>3</v>
      </c>
      <c r="H11" s="39">
        <v>14</v>
      </c>
      <c r="I11" s="39">
        <v>2</v>
      </c>
      <c r="J11" s="39"/>
      <c r="K11" s="41">
        <v>14</v>
      </c>
      <c r="L11" s="41">
        <v>7</v>
      </c>
      <c r="M11" s="41">
        <v>3</v>
      </c>
      <c r="N11" s="41">
        <v>2</v>
      </c>
      <c r="O11" s="41">
        <v>2</v>
      </c>
      <c r="P11" s="41">
        <v>13</v>
      </c>
      <c r="Q11" s="39"/>
    </row>
    <row r="12" spans="1:19" x14ac:dyDescent="0.25">
      <c r="A12" s="2">
        <v>5</v>
      </c>
      <c r="B12" s="4" t="s">
        <v>67</v>
      </c>
      <c r="C12" s="39">
        <v>2</v>
      </c>
      <c r="D12" s="39">
        <v>1</v>
      </c>
      <c r="E12" s="39">
        <v>2</v>
      </c>
      <c r="F12" s="39">
        <v>1</v>
      </c>
      <c r="G12" s="39"/>
      <c r="H12" s="39"/>
      <c r="I12" s="39"/>
      <c r="J12" s="39"/>
      <c r="K12" s="41">
        <v>1</v>
      </c>
      <c r="L12" s="41"/>
      <c r="M12" s="41">
        <v>1</v>
      </c>
      <c r="N12" s="41"/>
      <c r="O12" s="41"/>
      <c r="P12" s="41"/>
      <c r="Q12" s="39"/>
    </row>
    <row r="13" spans="1:19" x14ac:dyDescent="0.25">
      <c r="A13" s="2">
        <v>6</v>
      </c>
      <c r="B13" s="4" t="s">
        <v>68</v>
      </c>
      <c r="C13" s="39">
        <v>1</v>
      </c>
      <c r="D13" s="39">
        <v>17</v>
      </c>
      <c r="E13" s="39">
        <v>1</v>
      </c>
      <c r="F13" s="39"/>
      <c r="G13" s="39"/>
      <c r="H13" s="39">
        <v>17</v>
      </c>
      <c r="I13" s="39"/>
      <c r="J13" s="39"/>
      <c r="K13" s="41">
        <v>17</v>
      </c>
      <c r="L13" s="41">
        <v>11</v>
      </c>
      <c r="M13" s="41">
        <v>5</v>
      </c>
      <c r="N13" s="41">
        <v>1</v>
      </c>
      <c r="O13" s="41"/>
      <c r="P13" s="41">
        <v>16</v>
      </c>
      <c r="Q13" s="39"/>
    </row>
    <row r="14" spans="1:19" x14ac:dyDescent="0.25">
      <c r="A14" s="2">
        <v>7</v>
      </c>
      <c r="B14" s="4" t="s">
        <v>99</v>
      </c>
      <c r="C14" s="39">
        <v>1</v>
      </c>
      <c r="D14" s="39"/>
      <c r="E14" s="39"/>
      <c r="F14" s="39"/>
      <c r="G14" s="39">
        <v>1</v>
      </c>
      <c r="H14" s="39"/>
      <c r="I14" s="39"/>
      <c r="J14" s="39"/>
      <c r="K14" s="41"/>
      <c r="L14" s="41"/>
      <c r="M14" s="41"/>
      <c r="N14" s="41"/>
      <c r="O14" s="41"/>
      <c r="P14" s="41"/>
      <c r="Q14" s="39"/>
    </row>
    <row r="15" spans="1:19" ht="36" customHeight="1" x14ac:dyDescent="0.25">
      <c r="A15" s="2">
        <v>8</v>
      </c>
      <c r="B15" s="4" t="s">
        <v>93</v>
      </c>
      <c r="C15" s="39">
        <v>48</v>
      </c>
      <c r="D15" s="39">
        <v>20</v>
      </c>
      <c r="E15" s="39">
        <v>13</v>
      </c>
      <c r="F15" s="39">
        <v>6</v>
      </c>
      <c r="G15" s="39">
        <v>22</v>
      </c>
      <c r="H15" s="39">
        <v>13</v>
      </c>
      <c r="I15" s="39">
        <v>13</v>
      </c>
      <c r="J15" s="39">
        <v>1</v>
      </c>
      <c r="K15" s="46">
        <v>20</v>
      </c>
      <c r="L15" s="41">
        <v>19</v>
      </c>
      <c r="M15" s="41"/>
      <c r="N15" s="41"/>
      <c r="O15" s="41">
        <v>1</v>
      </c>
      <c r="P15" s="41">
        <v>2</v>
      </c>
      <c r="Q15" s="39"/>
    </row>
    <row r="16" spans="1:19" ht="23.25" customHeight="1" x14ac:dyDescent="0.25">
      <c r="A16" s="2"/>
      <c r="B16" s="3" t="s">
        <v>64</v>
      </c>
      <c r="C16" s="44">
        <f t="shared" ref="C16:Q16" si="0">SUM(C8:C15)</f>
        <v>64</v>
      </c>
      <c r="D16" s="44">
        <f t="shared" si="0"/>
        <v>53</v>
      </c>
      <c r="E16" s="44">
        <f t="shared" si="0"/>
        <v>21</v>
      </c>
      <c r="F16" s="44">
        <f t="shared" si="0"/>
        <v>7</v>
      </c>
      <c r="G16" s="44">
        <f t="shared" si="0"/>
        <v>27</v>
      </c>
      <c r="H16" s="44">
        <f t="shared" si="0"/>
        <v>44</v>
      </c>
      <c r="I16" s="44">
        <f t="shared" si="0"/>
        <v>16</v>
      </c>
      <c r="J16" s="44">
        <f t="shared" si="0"/>
        <v>2</v>
      </c>
      <c r="K16" s="45">
        <f t="shared" si="0"/>
        <v>53</v>
      </c>
      <c r="L16" s="45">
        <f t="shared" si="0"/>
        <v>38</v>
      </c>
      <c r="M16" s="45">
        <f t="shared" si="0"/>
        <v>9</v>
      </c>
      <c r="N16" s="45">
        <f t="shared" si="0"/>
        <v>3</v>
      </c>
      <c r="O16" s="45">
        <f t="shared" si="0"/>
        <v>3</v>
      </c>
      <c r="P16" s="45">
        <f t="shared" si="0"/>
        <v>31</v>
      </c>
      <c r="Q16" s="45">
        <f t="shared" si="0"/>
        <v>0</v>
      </c>
    </row>
    <row r="17" spans="1:17" x14ac:dyDescent="0.25">
      <c r="A17" s="5"/>
      <c r="P17" s="5"/>
      <c r="Q17" s="5"/>
    </row>
    <row r="18" spans="1:17" ht="23.25" customHeight="1" x14ac:dyDescent="0.25">
      <c r="A18" s="70" t="s">
        <v>92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5"/>
      <c r="B19" s="5"/>
      <c r="C19" s="5"/>
      <c r="D19" s="5"/>
      <c r="E19" s="5"/>
      <c r="F19" s="5"/>
      <c r="G19" s="5"/>
      <c r="H19" s="68"/>
      <c r="I19" s="68"/>
      <c r="J19" s="68"/>
      <c r="K19" s="5"/>
      <c r="L19" s="5"/>
      <c r="M19" s="5"/>
      <c r="N19" s="5"/>
      <c r="O19" s="5"/>
      <c r="P19" s="5"/>
      <c r="Q19" s="5"/>
    </row>
    <row r="20" spans="1:1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/>
      <c r="B21" s="5"/>
      <c r="C21" s="5"/>
      <c r="D21" s="5"/>
      <c r="E21" s="5"/>
      <c r="F21" s="5"/>
      <c r="G21" s="5" t="s">
        <v>7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</sheetData>
  <mergeCells count="17">
    <mergeCell ref="A1:Q1"/>
    <mergeCell ref="P5:P6"/>
    <mergeCell ref="Q5:Q6"/>
    <mergeCell ref="E5:F5"/>
    <mergeCell ref="G5:H5"/>
    <mergeCell ref="I5:J5"/>
    <mergeCell ref="E4:J4"/>
    <mergeCell ref="L5:O5"/>
    <mergeCell ref="K5:K6"/>
    <mergeCell ref="C3:D5"/>
    <mergeCell ref="K4:Q4"/>
    <mergeCell ref="B3:B6"/>
    <mergeCell ref="A3:A6"/>
    <mergeCell ref="H19:J19"/>
    <mergeCell ref="P2:Q2"/>
    <mergeCell ref="A18:Q18"/>
    <mergeCell ref="E3:Q3"/>
  </mergeCells>
  <printOptions horizontalCentered="1"/>
  <pageMargins left="0" right="0" top="0" bottom="0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D37"/>
  <sheetViews>
    <sheetView view="pageBreakPreview" topLeftCell="A7" zoomScale="90" zoomScaleNormal="100" zoomScaleSheetLayoutView="90" workbookViewId="0">
      <selection activeCell="C11" sqref="C11:T26"/>
    </sheetView>
  </sheetViews>
  <sheetFormatPr defaultRowHeight="14.25" x14ac:dyDescent="0.25"/>
  <cols>
    <col min="1" max="1" width="4.85546875" style="11" customWidth="1"/>
    <col min="2" max="2" width="16.42578125" style="11" customWidth="1"/>
    <col min="3" max="4" width="7.42578125" style="11" customWidth="1"/>
    <col min="5" max="6" width="5.7109375" style="11" customWidth="1"/>
    <col min="7" max="8" width="6" style="11" customWidth="1"/>
    <col min="9" max="9" width="8.7109375" style="11" customWidth="1"/>
    <col min="10" max="10" width="9" style="11" customWidth="1"/>
    <col min="11" max="11" width="6.28515625" style="11" customWidth="1"/>
    <col min="12" max="12" width="8.28515625" style="11" customWidth="1"/>
    <col min="13" max="13" width="7.7109375" style="11" customWidth="1"/>
    <col min="14" max="14" width="9.5703125" style="11" customWidth="1"/>
    <col min="15" max="15" width="7.7109375" style="11" customWidth="1"/>
    <col min="16" max="17" width="6" style="11" customWidth="1"/>
    <col min="18" max="18" width="7" style="47" customWidth="1"/>
    <col min="19" max="19" width="5.42578125" style="11" customWidth="1"/>
    <col min="20" max="20" width="6.28515625" style="11" customWidth="1"/>
    <col min="21" max="21" width="6.42578125" style="11" customWidth="1"/>
    <col min="22" max="23" width="7.7109375" style="11" customWidth="1"/>
    <col min="24" max="24" width="9.140625" style="11"/>
    <col min="25" max="26" width="0" style="11" hidden="1" customWidth="1"/>
    <col min="27" max="16384" width="9.140625" style="11"/>
  </cols>
  <sheetData>
    <row r="1" spans="1:30" ht="15" x14ac:dyDescent="0.25">
      <c r="V1" s="89" t="s">
        <v>36</v>
      </c>
      <c r="W1" s="89"/>
    </row>
    <row r="2" spans="1:30" ht="15" x14ac:dyDescent="0.25">
      <c r="V2" s="1"/>
      <c r="W2" s="1"/>
    </row>
    <row r="3" spans="1:30" ht="29.45" customHeight="1" x14ac:dyDescent="0.25">
      <c r="A3" s="74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5" spans="1:30" ht="15.6" customHeight="1" x14ac:dyDescent="0.25">
      <c r="A5" s="93" t="s">
        <v>0</v>
      </c>
      <c r="B5" s="93" t="s">
        <v>95</v>
      </c>
      <c r="C5" s="83" t="s">
        <v>30</v>
      </c>
      <c r="D5" s="84"/>
      <c r="E5" s="96" t="s">
        <v>24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</row>
    <row r="6" spans="1:30" ht="31.9" customHeight="1" x14ac:dyDescent="0.25">
      <c r="A6" s="94"/>
      <c r="B6" s="94"/>
      <c r="C6" s="85"/>
      <c r="D6" s="86"/>
      <c r="E6" s="96" t="s">
        <v>23</v>
      </c>
      <c r="F6" s="97"/>
      <c r="G6" s="97"/>
      <c r="H6" s="98"/>
      <c r="I6" s="96" t="s">
        <v>116</v>
      </c>
      <c r="J6" s="97"/>
      <c r="K6" s="97"/>
      <c r="L6" s="97"/>
      <c r="M6" s="97"/>
      <c r="N6" s="97"/>
      <c r="O6" s="97"/>
      <c r="P6" s="97"/>
      <c r="Q6" s="97"/>
      <c r="R6" s="97"/>
      <c r="S6" s="98"/>
      <c r="T6" s="83" t="s">
        <v>109</v>
      </c>
      <c r="U6" s="84"/>
      <c r="V6" s="83" t="s">
        <v>31</v>
      </c>
      <c r="W6" s="84"/>
      <c r="Y6" s="83" t="s">
        <v>106</v>
      </c>
      <c r="Z6" s="84"/>
    </row>
    <row r="7" spans="1:30" ht="41.45" customHeight="1" x14ac:dyDescent="0.25">
      <c r="A7" s="94"/>
      <c r="B7" s="94"/>
      <c r="C7" s="85"/>
      <c r="D7" s="86"/>
      <c r="E7" s="83" t="s">
        <v>25</v>
      </c>
      <c r="F7" s="84"/>
      <c r="G7" s="83" t="s">
        <v>26</v>
      </c>
      <c r="H7" s="84"/>
      <c r="I7" s="93" t="s">
        <v>34</v>
      </c>
      <c r="J7" s="93" t="s">
        <v>35</v>
      </c>
      <c r="K7" s="96" t="s">
        <v>13</v>
      </c>
      <c r="L7" s="97"/>
      <c r="M7" s="97"/>
      <c r="N7" s="97"/>
      <c r="O7" s="98"/>
      <c r="P7" s="103" t="s">
        <v>103</v>
      </c>
      <c r="Q7" s="100" t="s">
        <v>104</v>
      </c>
      <c r="R7" s="106" t="s">
        <v>105</v>
      </c>
      <c r="S7" s="90" t="s">
        <v>18</v>
      </c>
      <c r="T7" s="85"/>
      <c r="U7" s="86"/>
      <c r="V7" s="85"/>
      <c r="W7" s="86"/>
      <c r="Y7" s="85"/>
      <c r="Z7" s="86"/>
    </row>
    <row r="8" spans="1:30" ht="43.15" customHeight="1" x14ac:dyDescent="0.25">
      <c r="A8" s="94"/>
      <c r="B8" s="94"/>
      <c r="C8" s="87"/>
      <c r="D8" s="88"/>
      <c r="E8" s="87"/>
      <c r="F8" s="88"/>
      <c r="G8" s="87"/>
      <c r="H8" s="88"/>
      <c r="I8" s="94"/>
      <c r="J8" s="94"/>
      <c r="K8" s="93" t="s">
        <v>22</v>
      </c>
      <c r="L8" s="96" t="s">
        <v>33</v>
      </c>
      <c r="M8" s="98"/>
      <c r="N8" s="93" t="s">
        <v>32</v>
      </c>
      <c r="O8" s="93" t="s">
        <v>29</v>
      </c>
      <c r="P8" s="104"/>
      <c r="Q8" s="101"/>
      <c r="R8" s="107"/>
      <c r="S8" s="91"/>
      <c r="T8" s="87"/>
      <c r="U8" s="88"/>
      <c r="V8" s="87"/>
      <c r="W8" s="88"/>
      <c r="Y8" s="87"/>
      <c r="Z8" s="88"/>
    </row>
    <row r="9" spans="1:30" ht="84" customHeight="1" x14ac:dyDescent="0.25">
      <c r="A9" s="95"/>
      <c r="B9" s="95"/>
      <c r="C9" s="6">
        <v>2021</v>
      </c>
      <c r="D9" s="6">
        <v>2022</v>
      </c>
      <c r="E9" s="6">
        <v>2021</v>
      </c>
      <c r="F9" s="6">
        <v>2022</v>
      </c>
      <c r="G9" s="6">
        <v>2021</v>
      </c>
      <c r="H9" s="6">
        <v>2022</v>
      </c>
      <c r="I9" s="95"/>
      <c r="J9" s="95"/>
      <c r="K9" s="95"/>
      <c r="L9" s="6" t="s">
        <v>27</v>
      </c>
      <c r="M9" s="6" t="s">
        <v>28</v>
      </c>
      <c r="N9" s="95"/>
      <c r="O9" s="95"/>
      <c r="P9" s="105"/>
      <c r="Q9" s="102"/>
      <c r="R9" s="108"/>
      <c r="S9" s="92"/>
      <c r="T9" s="6">
        <v>2021</v>
      </c>
      <c r="U9" s="6">
        <v>2022</v>
      </c>
      <c r="V9" s="6">
        <v>2021</v>
      </c>
      <c r="W9" s="6">
        <v>2022</v>
      </c>
      <c r="Y9" s="51">
        <v>2021</v>
      </c>
      <c r="Z9" s="51">
        <v>2022</v>
      </c>
    </row>
    <row r="10" spans="1:30" x14ac:dyDescent="0.25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  <c r="P10" s="15">
        <v>16</v>
      </c>
      <c r="Q10" s="15">
        <v>17</v>
      </c>
      <c r="R10" s="15">
        <v>18</v>
      </c>
      <c r="S10" s="15">
        <v>19</v>
      </c>
      <c r="T10" s="15">
        <v>20</v>
      </c>
      <c r="U10" s="15">
        <v>21</v>
      </c>
      <c r="V10" s="15">
        <v>22</v>
      </c>
      <c r="W10" s="15">
        <v>23</v>
      </c>
      <c r="Y10" s="52">
        <v>20</v>
      </c>
      <c r="Z10" s="52">
        <v>21</v>
      </c>
    </row>
    <row r="11" spans="1:30" ht="27.95" customHeight="1" x14ac:dyDescent="0.25">
      <c r="A11" s="7">
        <v>1</v>
      </c>
      <c r="B11" s="8" t="s">
        <v>69</v>
      </c>
      <c r="C11" s="53">
        <v>2</v>
      </c>
      <c r="D11" s="53">
        <v>2</v>
      </c>
      <c r="E11" s="53">
        <v>2</v>
      </c>
      <c r="F11" s="53">
        <v>2</v>
      </c>
      <c r="G11" s="53"/>
      <c r="H11" s="53"/>
      <c r="I11" s="53"/>
      <c r="J11" s="53">
        <v>2</v>
      </c>
      <c r="K11" s="53"/>
      <c r="L11" s="53"/>
      <c r="M11" s="53"/>
      <c r="N11" s="53"/>
      <c r="O11" s="53"/>
      <c r="P11" s="53">
        <v>1</v>
      </c>
      <c r="Q11" s="53"/>
      <c r="R11" s="53"/>
      <c r="S11" s="53">
        <v>1</v>
      </c>
      <c r="T11" s="53">
        <v>2</v>
      </c>
      <c r="U11" s="53">
        <v>2</v>
      </c>
      <c r="V11" s="7"/>
      <c r="W11" s="53"/>
      <c r="Y11" s="50"/>
      <c r="Z11" s="50">
        <v>2</v>
      </c>
    </row>
    <row r="12" spans="1:30" ht="27.95" customHeight="1" x14ac:dyDescent="0.25">
      <c r="A12" s="7">
        <v>2</v>
      </c>
      <c r="B12" s="8" t="s">
        <v>70</v>
      </c>
      <c r="C12" s="53">
        <v>1</v>
      </c>
      <c r="D12" s="53"/>
      <c r="E12" s="53">
        <v>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40"/>
      <c r="V12" s="7"/>
      <c r="W12" s="53"/>
      <c r="Y12" s="50"/>
      <c r="Z12" s="50"/>
    </row>
    <row r="13" spans="1:30" ht="27.95" customHeight="1" x14ac:dyDescent="0.25">
      <c r="A13" s="7">
        <v>3</v>
      </c>
      <c r="B13" s="8" t="s">
        <v>71</v>
      </c>
      <c r="C13" s="53">
        <v>1</v>
      </c>
      <c r="D13" s="53"/>
      <c r="E13" s="53">
        <v>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>
        <v>1</v>
      </c>
      <c r="U13" s="53"/>
      <c r="V13" s="7"/>
      <c r="W13" s="53"/>
      <c r="Y13" s="50"/>
      <c r="Z13" s="54">
        <v>1</v>
      </c>
    </row>
    <row r="14" spans="1:30" ht="27.95" customHeight="1" x14ac:dyDescent="0.25">
      <c r="A14" s="7">
        <v>4</v>
      </c>
      <c r="B14" s="8" t="s">
        <v>72</v>
      </c>
      <c r="C14" s="53">
        <v>1</v>
      </c>
      <c r="D14" s="53">
        <v>1</v>
      </c>
      <c r="E14" s="53">
        <v>1</v>
      </c>
      <c r="F14" s="53">
        <v>1</v>
      </c>
      <c r="G14" s="53"/>
      <c r="H14" s="53"/>
      <c r="I14" s="53">
        <v>1</v>
      </c>
      <c r="J14" s="53"/>
      <c r="K14" s="53"/>
      <c r="L14" s="53"/>
      <c r="M14" s="53"/>
      <c r="N14" s="53"/>
      <c r="O14" s="53"/>
      <c r="P14" s="53">
        <v>1</v>
      </c>
      <c r="Q14" s="53"/>
      <c r="R14" s="53"/>
      <c r="S14" s="53"/>
      <c r="T14" s="40"/>
      <c r="U14" s="40"/>
      <c r="V14" s="7"/>
      <c r="W14" s="53"/>
      <c r="Y14" s="50"/>
      <c r="Z14" s="50"/>
    </row>
    <row r="15" spans="1:30" ht="27.95" customHeight="1" x14ac:dyDescent="0.25">
      <c r="A15" s="7">
        <v>5</v>
      </c>
      <c r="B15" s="8" t="s">
        <v>73</v>
      </c>
      <c r="C15" s="53">
        <v>5</v>
      </c>
      <c r="D15" s="53">
        <v>2</v>
      </c>
      <c r="E15" s="53">
        <v>4</v>
      </c>
      <c r="F15" s="53">
        <v>2</v>
      </c>
      <c r="G15" s="53">
        <v>1</v>
      </c>
      <c r="H15" s="53"/>
      <c r="I15" s="53">
        <v>1</v>
      </c>
      <c r="J15" s="53">
        <v>1</v>
      </c>
      <c r="K15" s="53"/>
      <c r="L15" s="53"/>
      <c r="M15" s="53"/>
      <c r="N15" s="53"/>
      <c r="O15" s="53"/>
      <c r="P15" s="53">
        <v>2</v>
      </c>
      <c r="Q15" s="53"/>
      <c r="R15" s="53"/>
      <c r="S15" s="53"/>
      <c r="T15" s="53">
        <v>2</v>
      </c>
      <c r="U15" s="53">
        <v>1</v>
      </c>
      <c r="V15" s="7"/>
      <c r="W15" s="53"/>
      <c r="Y15" s="54">
        <v>1</v>
      </c>
      <c r="Z15" s="54">
        <v>2</v>
      </c>
      <c r="AD15" s="11" t="s">
        <v>7</v>
      </c>
    </row>
    <row r="16" spans="1:30" ht="27.95" customHeight="1" x14ac:dyDescent="0.25">
      <c r="A16" s="7">
        <v>6</v>
      </c>
      <c r="B16" s="8" t="s">
        <v>74</v>
      </c>
      <c r="C16" s="53">
        <v>5</v>
      </c>
      <c r="D16" s="53"/>
      <c r="E16" s="53">
        <v>4</v>
      </c>
      <c r="F16" s="53"/>
      <c r="G16" s="53">
        <v>1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>
        <v>3</v>
      </c>
      <c r="U16" s="53"/>
      <c r="V16" s="7"/>
      <c r="W16" s="53"/>
      <c r="Y16" s="54"/>
      <c r="Z16" s="54">
        <v>3</v>
      </c>
    </row>
    <row r="17" spans="1:26" ht="27.95" customHeight="1" x14ac:dyDescent="0.25">
      <c r="A17" s="7">
        <v>7</v>
      </c>
      <c r="B17" s="8" t="s">
        <v>75</v>
      </c>
      <c r="C17" s="53"/>
      <c r="D17" s="53">
        <v>4</v>
      </c>
      <c r="E17" s="53"/>
      <c r="F17" s="53">
        <v>4</v>
      </c>
      <c r="G17" s="53"/>
      <c r="H17" s="53"/>
      <c r="I17" s="53"/>
      <c r="J17" s="53">
        <v>3</v>
      </c>
      <c r="K17" s="53">
        <v>1</v>
      </c>
      <c r="L17" s="53"/>
      <c r="M17" s="53">
        <v>1</v>
      </c>
      <c r="N17" s="53"/>
      <c r="O17" s="53"/>
      <c r="P17" s="53">
        <v>4</v>
      </c>
      <c r="Q17" s="53"/>
      <c r="R17" s="53"/>
      <c r="S17" s="53"/>
      <c r="T17" s="53"/>
      <c r="U17" s="53">
        <v>3</v>
      </c>
      <c r="V17" s="7"/>
      <c r="W17" s="53">
        <v>1</v>
      </c>
      <c r="Y17" s="54"/>
      <c r="Z17" s="54"/>
    </row>
    <row r="18" spans="1:26" ht="27.95" customHeight="1" x14ac:dyDescent="0.25">
      <c r="A18" s="7">
        <v>8</v>
      </c>
      <c r="B18" s="8" t="s">
        <v>76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7"/>
      <c r="W18" s="53"/>
      <c r="Y18" s="54"/>
      <c r="Z18" s="54"/>
    </row>
    <row r="19" spans="1:26" ht="27.95" customHeight="1" x14ac:dyDescent="0.25">
      <c r="A19" s="7">
        <v>9</v>
      </c>
      <c r="B19" s="8" t="s">
        <v>77</v>
      </c>
      <c r="C19" s="53">
        <v>7</v>
      </c>
      <c r="D19" s="53"/>
      <c r="E19" s="53">
        <v>7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>
        <v>3</v>
      </c>
      <c r="U19" s="53"/>
      <c r="V19" s="7"/>
      <c r="W19" s="53"/>
      <c r="Y19" s="54">
        <v>4</v>
      </c>
      <c r="Z19" s="54">
        <v>3</v>
      </c>
    </row>
    <row r="20" spans="1:26" ht="27.95" customHeight="1" x14ac:dyDescent="0.25">
      <c r="A20" s="7">
        <v>10</v>
      </c>
      <c r="B20" s="8" t="s">
        <v>78</v>
      </c>
      <c r="C20" s="53">
        <v>1</v>
      </c>
      <c r="D20" s="53">
        <v>1</v>
      </c>
      <c r="E20" s="53">
        <v>1</v>
      </c>
      <c r="F20" s="53">
        <v>1</v>
      </c>
      <c r="G20" s="53"/>
      <c r="H20" s="53"/>
      <c r="I20" s="53"/>
      <c r="J20" s="53">
        <v>1</v>
      </c>
      <c r="K20" s="53"/>
      <c r="L20" s="53"/>
      <c r="M20" s="53"/>
      <c r="N20" s="53"/>
      <c r="O20" s="53"/>
      <c r="P20" s="53">
        <v>1</v>
      </c>
      <c r="Q20" s="53"/>
      <c r="R20" s="53"/>
      <c r="S20" s="53"/>
      <c r="T20" s="53"/>
      <c r="U20" s="53">
        <v>1</v>
      </c>
      <c r="V20" s="7"/>
      <c r="W20" s="53"/>
      <c r="Y20" s="54"/>
      <c r="Z20" s="54"/>
    </row>
    <row r="21" spans="1:26" ht="27.95" customHeight="1" x14ac:dyDescent="0.25">
      <c r="A21" s="7">
        <v>11</v>
      </c>
      <c r="B21" s="8" t="s">
        <v>79</v>
      </c>
      <c r="C21" s="53">
        <v>29</v>
      </c>
      <c r="D21" s="53">
        <v>11</v>
      </c>
      <c r="E21" s="53">
        <v>29</v>
      </c>
      <c r="F21" s="53">
        <v>10</v>
      </c>
      <c r="G21" s="53"/>
      <c r="H21" s="53">
        <v>1</v>
      </c>
      <c r="I21" s="53">
        <v>3</v>
      </c>
      <c r="J21" s="53">
        <v>8</v>
      </c>
      <c r="K21" s="53"/>
      <c r="L21" s="53"/>
      <c r="M21" s="53"/>
      <c r="N21" s="53"/>
      <c r="O21" s="53"/>
      <c r="P21" s="53">
        <v>11</v>
      </c>
      <c r="Q21" s="53"/>
      <c r="R21" s="53"/>
      <c r="S21" s="53"/>
      <c r="T21" s="53">
        <v>18</v>
      </c>
      <c r="U21" s="53">
        <v>8</v>
      </c>
      <c r="V21" s="7"/>
      <c r="W21" s="53">
        <v>1</v>
      </c>
      <c r="Y21" s="54">
        <v>10</v>
      </c>
      <c r="Z21" s="54">
        <v>18</v>
      </c>
    </row>
    <row r="22" spans="1:26" ht="27.95" customHeight="1" x14ac:dyDescent="0.25">
      <c r="A22" s="7">
        <v>12</v>
      </c>
      <c r="B22" s="8" t="s">
        <v>80</v>
      </c>
      <c r="C22" s="53">
        <v>7</v>
      </c>
      <c r="D22" s="53"/>
      <c r="E22" s="53">
        <v>6</v>
      </c>
      <c r="F22" s="53"/>
      <c r="G22" s="53">
        <v>1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>
        <v>4</v>
      </c>
      <c r="U22" s="53"/>
      <c r="V22" s="7"/>
      <c r="W22" s="53"/>
      <c r="Y22" s="54">
        <v>1</v>
      </c>
      <c r="Z22" s="54">
        <v>4</v>
      </c>
    </row>
    <row r="23" spans="1:26" ht="27.95" customHeight="1" x14ac:dyDescent="0.25">
      <c r="A23" s="7">
        <v>13</v>
      </c>
      <c r="B23" s="8" t="s">
        <v>81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40"/>
      <c r="U23" s="40"/>
      <c r="V23" s="7"/>
      <c r="W23" s="53"/>
      <c r="Y23" s="50"/>
      <c r="Z23" s="50"/>
    </row>
    <row r="24" spans="1:26" ht="27.95" customHeight="1" x14ac:dyDescent="0.25">
      <c r="A24" s="7">
        <v>14</v>
      </c>
      <c r="B24" s="8" t="s">
        <v>82</v>
      </c>
      <c r="C24" s="53">
        <v>5</v>
      </c>
      <c r="D24" s="53">
        <v>32</v>
      </c>
      <c r="E24" s="53">
        <v>4</v>
      </c>
      <c r="F24" s="53">
        <v>32</v>
      </c>
      <c r="G24" s="53">
        <v>1</v>
      </c>
      <c r="H24" s="53"/>
      <c r="I24" s="53">
        <v>2</v>
      </c>
      <c r="J24" s="53">
        <v>29</v>
      </c>
      <c r="K24" s="53">
        <v>1</v>
      </c>
      <c r="L24" s="53"/>
      <c r="M24" s="53">
        <v>1</v>
      </c>
      <c r="N24" s="53"/>
      <c r="O24" s="53"/>
      <c r="P24" s="53">
        <v>27</v>
      </c>
      <c r="Q24" s="53"/>
      <c r="R24" s="53">
        <v>3</v>
      </c>
      <c r="S24" s="53">
        <v>2</v>
      </c>
      <c r="T24" s="53">
        <v>4</v>
      </c>
      <c r="U24" s="53">
        <v>29</v>
      </c>
      <c r="V24" s="7"/>
      <c r="W24" s="53"/>
      <c r="Y24" s="54">
        <v>7</v>
      </c>
      <c r="Z24" s="54">
        <v>4</v>
      </c>
    </row>
    <row r="25" spans="1:26" ht="27.95" customHeight="1" x14ac:dyDescent="0.25">
      <c r="A25" s="7">
        <v>15</v>
      </c>
      <c r="B25" s="8" t="s">
        <v>83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7"/>
      <c r="W25" s="53"/>
      <c r="Y25" s="54"/>
      <c r="Z25" s="54"/>
    </row>
    <row r="26" spans="1:26" ht="27.95" customHeight="1" x14ac:dyDescent="0.25">
      <c r="A26" s="7"/>
      <c r="B26" s="14" t="s">
        <v>64</v>
      </c>
      <c r="C26" s="40">
        <f>SUM(C11:C25)</f>
        <v>64</v>
      </c>
      <c r="D26" s="40">
        <f t="shared" ref="D26:W26" si="0">SUM(D11:D25)</f>
        <v>53</v>
      </c>
      <c r="E26" s="40">
        <f t="shared" si="0"/>
        <v>60</v>
      </c>
      <c r="F26" s="40">
        <f t="shared" si="0"/>
        <v>52</v>
      </c>
      <c r="G26" s="40">
        <f t="shared" si="0"/>
        <v>4</v>
      </c>
      <c r="H26" s="40">
        <f t="shared" si="0"/>
        <v>1</v>
      </c>
      <c r="I26" s="40">
        <f t="shared" si="0"/>
        <v>7</v>
      </c>
      <c r="J26" s="40">
        <f t="shared" si="0"/>
        <v>44</v>
      </c>
      <c r="K26" s="40">
        <f t="shared" si="0"/>
        <v>2</v>
      </c>
      <c r="L26" s="40">
        <f t="shared" si="0"/>
        <v>0</v>
      </c>
      <c r="M26" s="40">
        <f t="shared" si="0"/>
        <v>2</v>
      </c>
      <c r="N26" s="40">
        <f t="shared" si="0"/>
        <v>0</v>
      </c>
      <c r="O26" s="40">
        <f t="shared" si="0"/>
        <v>0</v>
      </c>
      <c r="P26" s="40">
        <f t="shared" si="0"/>
        <v>47</v>
      </c>
      <c r="Q26" s="40">
        <f t="shared" si="0"/>
        <v>0</v>
      </c>
      <c r="R26" s="40">
        <f t="shared" si="0"/>
        <v>3</v>
      </c>
      <c r="S26" s="40">
        <f t="shared" si="0"/>
        <v>3</v>
      </c>
      <c r="T26" s="40">
        <f>SUM(T11:T25)</f>
        <v>37</v>
      </c>
      <c r="U26" s="40">
        <f t="shared" si="0"/>
        <v>44</v>
      </c>
      <c r="V26" s="6">
        <v>0</v>
      </c>
      <c r="W26" s="40">
        <f t="shared" si="0"/>
        <v>2</v>
      </c>
      <c r="Y26" s="51">
        <f>SUM(Y11:Y25)</f>
        <v>23</v>
      </c>
      <c r="Z26" s="40">
        <f t="shared" ref="Z26" si="1">SUM(Z11:Z25)</f>
        <v>37</v>
      </c>
    </row>
    <row r="27" spans="1:26" ht="1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6" ht="30.75" customHeight="1" x14ac:dyDescent="0.25">
      <c r="A28" s="99" t="s">
        <v>92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6" ht="1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 t="s">
        <v>108</v>
      </c>
      <c r="Q29" s="9"/>
      <c r="R29" s="9"/>
      <c r="S29" s="9"/>
      <c r="T29" s="9"/>
      <c r="U29" s="9"/>
      <c r="V29" s="9"/>
      <c r="W29" s="9"/>
    </row>
    <row r="30" spans="1:26" ht="1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6" ht="1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8"/>
      <c r="S32" s="1"/>
      <c r="T32" s="1"/>
      <c r="U32" s="1"/>
      <c r="V32" s="1"/>
      <c r="W32" s="1"/>
    </row>
    <row r="33" spans="1:23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8"/>
      <c r="S33" s="1"/>
      <c r="T33" s="1"/>
      <c r="U33" s="1"/>
      <c r="V33" s="1"/>
      <c r="W33" s="1"/>
    </row>
    <row r="34" spans="1:23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8"/>
      <c r="S34" s="1"/>
      <c r="T34" s="1"/>
      <c r="U34" s="1"/>
      <c r="V34" s="1"/>
      <c r="W34" s="1"/>
    </row>
    <row r="35" spans="1:23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8"/>
      <c r="S35" s="1"/>
      <c r="T35" s="1"/>
      <c r="U35" s="1"/>
      <c r="V35" s="1"/>
      <c r="W35" s="1"/>
    </row>
    <row r="36" spans="1:23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8"/>
      <c r="S36" s="1"/>
      <c r="T36" s="1"/>
      <c r="U36" s="1"/>
      <c r="V36" s="1"/>
      <c r="W36" s="1"/>
    </row>
    <row r="37" spans="1:23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8"/>
      <c r="S37" s="1"/>
      <c r="T37" s="1"/>
      <c r="U37" s="1"/>
      <c r="V37" s="1"/>
      <c r="W37" s="1"/>
    </row>
  </sheetData>
  <mergeCells count="25">
    <mergeCell ref="T6:U8"/>
    <mergeCell ref="A28:W28"/>
    <mergeCell ref="E5:W5"/>
    <mergeCell ref="E6:H6"/>
    <mergeCell ref="V6:W8"/>
    <mergeCell ref="E7:F8"/>
    <mergeCell ref="Q7:Q9"/>
    <mergeCell ref="P7:P9"/>
    <mergeCell ref="R7:R9"/>
    <mergeCell ref="Y6:Z8"/>
    <mergeCell ref="A3:X3"/>
    <mergeCell ref="V1:W1"/>
    <mergeCell ref="S7:S9"/>
    <mergeCell ref="J7:J9"/>
    <mergeCell ref="I7:I9"/>
    <mergeCell ref="I6:S6"/>
    <mergeCell ref="K7:O7"/>
    <mergeCell ref="L8:M8"/>
    <mergeCell ref="K8:K9"/>
    <mergeCell ref="N8:N9"/>
    <mergeCell ref="O8:O9"/>
    <mergeCell ref="G7:H8"/>
    <mergeCell ref="C5:D8"/>
    <mergeCell ref="B5:B9"/>
    <mergeCell ref="A5:A9"/>
  </mergeCells>
  <printOptions horizontalCentered="1"/>
  <pageMargins left="0" right="0" top="0" bottom="0" header="0" footer="0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H17"/>
  <sheetViews>
    <sheetView view="pageBreakPreview" topLeftCell="A4" zoomScaleNormal="84" zoomScaleSheetLayoutView="100" workbookViewId="0">
      <selection activeCell="C7" sqref="C7:AE15"/>
    </sheetView>
  </sheetViews>
  <sheetFormatPr defaultColWidth="8.85546875" defaultRowHeight="15" x14ac:dyDescent="0.25"/>
  <cols>
    <col min="1" max="1" width="4.7109375" style="10" customWidth="1"/>
    <col min="2" max="2" width="31.42578125" style="10" customWidth="1"/>
    <col min="3" max="3" width="6.28515625" style="10" customWidth="1"/>
    <col min="4" max="4" width="6" style="10" customWidth="1"/>
    <col min="5" max="32" width="6" style="10" bestFit="1" customWidth="1"/>
    <col min="33" max="16384" width="8.85546875" style="10"/>
  </cols>
  <sheetData>
    <row r="1" spans="1:34" ht="24" customHeight="1" x14ac:dyDescent="0.25">
      <c r="AD1" s="89" t="s">
        <v>86</v>
      </c>
      <c r="AE1" s="89"/>
    </row>
    <row r="2" spans="1:34" ht="28.9" customHeight="1" x14ac:dyDescent="0.25">
      <c r="A2" s="74" t="s">
        <v>113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</row>
    <row r="4" spans="1:34" ht="99.6" customHeight="1" x14ac:dyDescent="0.25">
      <c r="A4" s="93" t="s">
        <v>0</v>
      </c>
      <c r="B4" s="93" t="s">
        <v>37</v>
      </c>
      <c r="C4" s="96" t="s">
        <v>38</v>
      </c>
      <c r="D4" s="98"/>
      <c r="E4" s="109" t="s">
        <v>69</v>
      </c>
      <c r="F4" s="110"/>
      <c r="G4" s="109" t="s">
        <v>70</v>
      </c>
      <c r="H4" s="110"/>
      <c r="I4" s="109" t="s">
        <v>71</v>
      </c>
      <c r="J4" s="110"/>
      <c r="K4" s="109" t="s">
        <v>72</v>
      </c>
      <c r="L4" s="110"/>
      <c r="M4" s="109" t="s">
        <v>73</v>
      </c>
      <c r="N4" s="110"/>
      <c r="O4" s="109" t="s">
        <v>74</v>
      </c>
      <c r="P4" s="110"/>
      <c r="Q4" s="109" t="s">
        <v>75</v>
      </c>
      <c r="R4" s="110"/>
      <c r="S4" s="109" t="s">
        <v>76</v>
      </c>
      <c r="T4" s="110"/>
      <c r="U4" s="109" t="s">
        <v>77</v>
      </c>
      <c r="V4" s="110"/>
      <c r="W4" s="109" t="s">
        <v>78</v>
      </c>
      <c r="X4" s="110"/>
      <c r="Y4" s="109" t="s">
        <v>79</v>
      </c>
      <c r="Z4" s="110"/>
      <c r="AA4" s="109" t="s">
        <v>80</v>
      </c>
      <c r="AB4" s="110"/>
      <c r="AC4" s="109" t="s">
        <v>81</v>
      </c>
      <c r="AD4" s="110"/>
      <c r="AE4" s="109" t="s">
        <v>82</v>
      </c>
      <c r="AF4" s="110"/>
    </row>
    <row r="5" spans="1:34" ht="18.75" customHeight="1" x14ac:dyDescent="0.25">
      <c r="A5" s="95"/>
      <c r="B5" s="95"/>
      <c r="C5" s="35">
        <v>2021</v>
      </c>
      <c r="D5" s="7">
        <v>2022</v>
      </c>
      <c r="E5" s="35">
        <v>2021</v>
      </c>
      <c r="F5" s="35">
        <v>2022</v>
      </c>
      <c r="G5" s="35">
        <v>2021</v>
      </c>
      <c r="H5" s="35">
        <v>2022</v>
      </c>
      <c r="I5" s="35">
        <v>2021</v>
      </c>
      <c r="J5" s="35">
        <v>2022</v>
      </c>
      <c r="K5" s="35">
        <v>2021</v>
      </c>
      <c r="L5" s="35">
        <v>2022</v>
      </c>
      <c r="M5" s="35">
        <v>2021</v>
      </c>
      <c r="N5" s="35">
        <v>2022</v>
      </c>
      <c r="O5" s="35">
        <v>2021</v>
      </c>
      <c r="P5" s="35">
        <v>2022</v>
      </c>
      <c r="Q5" s="35">
        <v>2021</v>
      </c>
      <c r="R5" s="35">
        <v>2022</v>
      </c>
      <c r="S5" s="35">
        <v>2021</v>
      </c>
      <c r="T5" s="35">
        <v>2022</v>
      </c>
      <c r="U5" s="35">
        <v>2021</v>
      </c>
      <c r="V5" s="35">
        <v>2022</v>
      </c>
      <c r="W5" s="35">
        <v>2021</v>
      </c>
      <c r="X5" s="35">
        <v>2022</v>
      </c>
      <c r="Y5" s="35">
        <v>2021</v>
      </c>
      <c r="Z5" s="35">
        <v>2022</v>
      </c>
      <c r="AA5" s="35">
        <v>2021</v>
      </c>
      <c r="AB5" s="35">
        <v>2022</v>
      </c>
      <c r="AC5" s="35">
        <v>2021</v>
      </c>
      <c r="AD5" s="35">
        <v>2022</v>
      </c>
      <c r="AE5" s="35">
        <v>2021</v>
      </c>
      <c r="AF5" s="35">
        <v>2022</v>
      </c>
    </row>
    <row r="6" spans="1:34" x14ac:dyDescent="0.2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</row>
    <row r="7" spans="1:34" ht="45" customHeight="1" x14ac:dyDescent="0.25">
      <c r="A7" s="7">
        <v>1</v>
      </c>
      <c r="B7" s="8" t="s">
        <v>65</v>
      </c>
      <c r="C7" s="39">
        <v>2</v>
      </c>
      <c r="D7" s="3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>
        <v>2</v>
      </c>
      <c r="Z7" s="53"/>
      <c r="AA7" s="53"/>
      <c r="AB7" s="53"/>
      <c r="AC7" s="53"/>
      <c r="AD7" s="53"/>
      <c r="AE7" s="53"/>
      <c r="AF7" s="37"/>
    </row>
    <row r="8" spans="1:34" ht="45" customHeight="1" x14ac:dyDescent="0.25">
      <c r="A8" s="7">
        <v>2</v>
      </c>
      <c r="B8" s="8" t="s">
        <v>98</v>
      </c>
      <c r="C8" s="39">
        <v>5</v>
      </c>
      <c r="D8" s="39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>
        <v>1</v>
      </c>
      <c r="V8" s="53"/>
      <c r="W8" s="53"/>
      <c r="X8" s="53"/>
      <c r="Y8" s="53">
        <v>3</v>
      </c>
      <c r="Z8" s="53"/>
      <c r="AA8" s="53"/>
      <c r="AB8" s="53"/>
      <c r="AC8" s="53"/>
      <c r="AD8" s="53"/>
      <c r="AE8" s="53">
        <v>1</v>
      </c>
      <c r="AF8" s="37"/>
    </row>
    <row r="9" spans="1:34" ht="45" customHeight="1" x14ac:dyDescent="0.25">
      <c r="A9" s="7">
        <v>3</v>
      </c>
      <c r="B9" s="8" t="s">
        <v>94</v>
      </c>
      <c r="C9" s="39"/>
      <c r="D9" s="39">
        <v>1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>
        <v>1</v>
      </c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37"/>
    </row>
    <row r="10" spans="1:34" ht="45" customHeight="1" x14ac:dyDescent="0.25">
      <c r="A10" s="7">
        <v>4</v>
      </c>
      <c r="B10" s="8" t="s">
        <v>66</v>
      </c>
      <c r="C10" s="39">
        <v>5</v>
      </c>
      <c r="D10" s="39">
        <v>14</v>
      </c>
      <c r="E10" s="53">
        <v>2</v>
      </c>
      <c r="F10" s="53"/>
      <c r="G10" s="53"/>
      <c r="H10" s="53"/>
      <c r="I10" s="53"/>
      <c r="J10" s="53"/>
      <c r="K10" s="53"/>
      <c r="L10" s="53"/>
      <c r="M10" s="53"/>
      <c r="N10" s="53"/>
      <c r="O10" s="53">
        <v>1</v>
      </c>
      <c r="P10" s="53"/>
      <c r="Q10" s="53"/>
      <c r="R10" s="53"/>
      <c r="S10" s="53"/>
      <c r="T10" s="53"/>
      <c r="U10" s="53">
        <v>1</v>
      </c>
      <c r="V10" s="53"/>
      <c r="W10" s="53"/>
      <c r="X10" s="53">
        <v>1</v>
      </c>
      <c r="Y10" s="53"/>
      <c r="Z10" s="53"/>
      <c r="AA10" s="53"/>
      <c r="AB10" s="53"/>
      <c r="AC10" s="53"/>
      <c r="AD10" s="53"/>
      <c r="AE10" s="53">
        <v>1</v>
      </c>
      <c r="AF10" s="53">
        <v>13</v>
      </c>
    </row>
    <row r="11" spans="1:34" ht="45" customHeight="1" x14ac:dyDescent="0.25">
      <c r="A11" s="7">
        <v>5</v>
      </c>
      <c r="B11" s="8" t="s">
        <v>67</v>
      </c>
      <c r="C11" s="39">
        <v>2</v>
      </c>
      <c r="D11" s="39">
        <v>1</v>
      </c>
      <c r="E11" s="53"/>
      <c r="F11" s="53"/>
      <c r="G11" s="53"/>
      <c r="H11" s="53"/>
      <c r="I11" s="53"/>
      <c r="J11" s="53"/>
      <c r="K11" s="53"/>
      <c r="L11" s="53"/>
      <c r="M11" s="53">
        <v>1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>
        <v>1</v>
      </c>
      <c r="Z11" s="53"/>
      <c r="AA11" s="53"/>
      <c r="AB11" s="53"/>
      <c r="AC11" s="53"/>
      <c r="AD11" s="53"/>
      <c r="AE11" s="53"/>
      <c r="AF11" s="53">
        <v>1</v>
      </c>
    </row>
    <row r="12" spans="1:34" ht="45" customHeight="1" x14ac:dyDescent="0.25">
      <c r="A12" s="7">
        <v>6</v>
      </c>
      <c r="B12" s="8" t="s">
        <v>68</v>
      </c>
      <c r="C12" s="39">
        <v>1</v>
      </c>
      <c r="D12" s="39">
        <v>17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>
        <v>1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>
        <v>17</v>
      </c>
    </row>
    <row r="13" spans="1:34" ht="45" customHeight="1" x14ac:dyDescent="0.25">
      <c r="A13" s="7">
        <v>7</v>
      </c>
      <c r="B13" s="8" t="s">
        <v>99</v>
      </c>
      <c r="C13" s="39">
        <v>1</v>
      </c>
      <c r="D13" s="3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>
        <v>1</v>
      </c>
      <c r="AF13" s="37"/>
    </row>
    <row r="14" spans="1:34" ht="45" customHeight="1" x14ac:dyDescent="0.25">
      <c r="A14" s="7">
        <v>8</v>
      </c>
      <c r="B14" s="8" t="s">
        <v>93</v>
      </c>
      <c r="C14" s="39">
        <v>48</v>
      </c>
      <c r="D14" s="39">
        <v>20</v>
      </c>
      <c r="E14" s="53"/>
      <c r="F14" s="53">
        <v>2</v>
      </c>
      <c r="G14" s="53">
        <v>1</v>
      </c>
      <c r="H14" s="53"/>
      <c r="I14" s="53">
        <v>1</v>
      </c>
      <c r="J14" s="53"/>
      <c r="K14" s="53">
        <v>1</v>
      </c>
      <c r="L14" s="53">
        <v>1</v>
      </c>
      <c r="M14" s="53">
        <v>4</v>
      </c>
      <c r="N14" s="53">
        <v>2</v>
      </c>
      <c r="O14" s="53">
        <v>4</v>
      </c>
      <c r="P14" s="53"/>
      <c r="Q14" s="53"/>
      <c r="R14" s="53">
        <v>3</v>
      </c>
      <c r="S14" s="53"/>
      <c r="T14" s="53"/>
      <c r="U14" s="53">
        <v>4</v>
      </c>
      <c r="V14" s="53"/>
      <c r="W14" s="53">
        <v>1</v>
      </c>
      <c r="X14" s="53"/>
      <c r="Y14" s="53">
        <v>23</v>
      </c>
      <c r="Z14" s="53">
        <v>11</v>
      </c>
      <c r="AA14" s="53">
        <v>7</v>
      </c>
      <c r="AB14" s="53"/>
      <c r="AC14" s="53"/>
      <c r="AD14" s="53"/>
      <c r="AE14" s="53">
        <v>2</v>
      </c>
      <c r="AF14" s="37">
        <v>1</v>
      </c>
    </row>
    <row r="15" spans="1:34" ht="45" customHeight="1" x14ac:dyDescent="0.25">
      <c r="A15" s="7"/>
      <c r="B15" s="14" t="s">
        <v>64</v>
      </c>
      <c r="C15" s="40">
        <f t="shared" ref="C15:AF15" si="0">SUM(C7:C14)</f>
        <v>64</v>
      </c>
      <c r="D15" s="40">
        <f>SUM(F15,H15,J15,L15,N15,P15,R15,T15,V15,X15,Z15,AB15,AD15,AF15)</f>
        <v>53</v>
      </c>
      <c r="E15" s="40">
        <f t="shared" si="0"/>
        <v>2</v>
      </c>
      <c r="F15" s="40">
        <f t="shared" si="0"/>
        <v>2</v>
      </c>
      <c r="G15" s="40">
        <f t="shared" si="0"/>
        <v>1</v>
      </c>
      <c r="H15" s="40">
        <f t="shared" si="0"/>
        <v>0</v>
      </c>
      <c r="I15" s="40">
        <f t="shared" si="0"/>
        <v>1</v>
      </c>
      <c r="J15" s="40">
        <f t="shared" si="0"/>
        <v>0</v>
      </c>
      <c r="K15" s="40">
        <f t="shared" si="0"/>
        <v>1</v>
      </c>
      <c r="L15" s="40">
        <f t="shared" si="0"/>
        <v>1</v>
      </c>
      <c r="M15" s="40">
        <f t="shared" si="0"/>
        <v>5</v>
      </c>
      <c r="N15" s="40">
        <f t="shared" si="0"/>
        <v>2</v>
      </c>
      <c r="O15" s="40">
        <f t="shared" si="0"/>
        <v>5</v>
      </c>
      <c r="P15" s="40">
        <f t="shared" si="0"/>
        <v>0</v>
      </c>
      <c r="Q15" s="40">
        <f t="shared" si="0"/>
        <v>0</v>
      </c>
      <c r="R15" s="40">
        <f t="shared" si="0"/>
        <v>4</v>
      </c>
      <c r="S15" s="40">
        <f t="shared" si="0"/>
        <v>0</v>
      </c>
      <c r="T15" s="40">
        <f t="shared" si="0"/>
        <v>0</v>
      </c>
      <c r="U15" s="40">
        <f t="shared" si="0"/>
        <v>7</v>
      </c>
      <c r="V15" s="40">
        <f t="shared" si="0"/>
        <v>0</v>
      </c>
      <c r="W15" s="40">
        <f t="shared" si="0"/>
        <v>1</v>
      </c>
      <c r="X15" s="40">
        <f t="shared" si="0"/>
        <v>1</v>
      </c>
      <c r="Y15" s="40">
        <f t="shared" si="0"/>
        <v>29</v>
      </c>
      <c r="Z15" s="40">
        <f t="shared" si="0"/>
        <v>11</v>
      </c>
      <c r="AA15" s="40">
        <f t="shared" si="0"/>
        <v>7</v>
      </c>
      <c r="AB15" s="40">
        <f t="shared" si="0"/>
        <v>0</v>
      </c>
      <c r="AC15" s="40">
        <f t="shared" si="0"/>
        <v>0</v>
      </c>
      <c r="AD15" s="40">
        <f t="shared" si="0"/>
        <v>0</v>
      </c>
      <c r="AE15" s="40">
        <f t="shared" si="0"/>
        <v>5</v>
      </c>
      <c r="AF15" s="40">
        <f t="shared" si="0"/>
        <v>32</v>
      </c>
    </row>
    <row r="16" spans="1:34" ht="29.25" customHeight="1" x14ac:dyDescent="0.25"/>
    <row r="17" spans="1:32" ht="84" customHeight="1" x14ac:dyDescent="0.25">
      <c r="A17" s="74" t="s">
        <v>100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</row>
  </sheetData>
  <mergeCells count="20">
    <mergeCell ref="AD1:AE1"/>
    <mergeCell ref="AA4:AB4"/>
    <mergeCell ref="AC4:AD4"/>
    <mergeCell ref="AE4:AF4"/>
    <mergeCell ref="B4:B5"/>
    <mergeCell ref="O4:P4"/>
    <mergeCell ref="Q4:R4"/>
    <mergeCell ref="S4:T4"/>
    <mergeCell ref="U4:V4"/>
    <mergeCell ref="W4:X4"/>
    <mergeCell ref="Y4:Z4"/>
    <mergeCell ref="M4:N4"/>
    <mergeCell ref="A2:AH2"/>
    <mergeCell ref="A17:AF17"/>
    <mergeCell ref="C4:D4"/>
    <mergeCell ref="E4:F4"/>
    <mergeCell ref="G4:H4"/>
    <mergeCell ref="I4:J4"/>
    <mergeCell ref="K4:L4"/>
    <mergeCell ref="A4:A5"/>
  </mergeCells>
  <printOptions horizontalCentered="1" verticalCentered="1"/>
  <pageMargins left="0" right="0" top="0" bottom="0" header="0" footer="0"/>
  <pageSetup paperSize="9" scale="65" orientation="landscape" r:id="rId1"/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9"/>
  <sheetViews>
    <sheetView view="pageBreakPreview" zoomScaleNormal="100" zoomScaleSheetLayoutView="100" workbookViewId="0">
      <selection activeCell="C11" sqref="C11:S26"/>
    </sheetView>
  </sheetViews>
  <sheetFormatPr defaultColWidth="8.85546875" defaultRowHeight="15" x14ac:dyDescent="0.25"/>
  <cols>
    <col min="1" max="1" width="6.42578125" style="10" customWidth="1"/>
    <col min="2" max="2" width="19.85546875" style="10" customWidth="1"/>
    <col min="3" max="5" width="6.7109375" style="10" customWidth="1"/>
    <col min="6" max="6" width="7.85546875" style="10" customWidth="1"/>
    <col min="7" max="13" width="6.7109375" style="10" customWidth="1"/>
    <col min="14" max="14" width="8" style="10" customWidth="1"/>
    <col min="15" max="20" width="6.7109375" style="10" customWidth="1"/>
    <col min="21" max="16384" width="8.85546875" style="10"/>
  </cols>
  <sheetData>
    <row r="1" spans="1:20" x14ac:dyDescent="0.25">
      <c r="R1" s="89" t="s">
        <v>48</v>
      </c>
      <c r="S1" s="89"/>
      <c r="T1" s="89"/>
    </row>
    <row r="3" spans="1:20" ht="28.15" customHeight="1" x14ac:dyDescent="0.25">
      <c r="A3" s="111" t="s">
        <v>114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5" spans="1:20" ht="18" customHeight="1" x14ac:dyDescent="0.25">
      <c r="A5" s="93" t="s">
        <v>0</v>
      </c>
      <c r="B5" s="93" t="s">
        <v>95</v>
      </c>
      <c r="C5" s="83" t="s">
        <v>45</v>
      </c>
      <c r="D5" s="84"/>
      <c r="E5" s="96" t="s">
        <v>11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8"/>
    </row>
    <row r="6" spans="1:20" ht="11.45" customHeight="1" x14ac:dyDescent="0.25">
      <c r="A6" s="94"/>
      <c r="B6" s="94"/>
      <c r="C6" s="85"/>
      <c r="D6" s="86"/>
      <c r="E6" s="96" t="s">
        <v>39</v>
      </c>
      <c r="F6" s="97"/>
      <c r="G6" s="97"/>
      <c r="H6" s="97"/>
      <c r="I6" s="97"/>
      <c r="J6" s="97"/>
      <c r="K6" s="97"/>
      <c r="L6" s="98"/>
      <c r="M6" s="96" t="s">
        <v>46</v>
      </c>
      <c r="N6" s="97"/>
      <c r="O6" s="97"/>
      <c r="P6" s="97"/>
      <c r="Q6" s="97"/>
      <c r="R6" s="97"/>
      <c r="S6" s="97"/>
      <c r="T6" s="98"/>
    </row>
    <row r="7" spans="1:20" ht="16.899999999999999" customHeight="1" x14ac:dyDescent="0.25">
      <c r="A7" s="94"/>
      <c r="B7" s="94"/>
      <c r="C7" s="85"/>
      <c r="D7" s="86"/>
      <c r="E7" s="83" t="s">
        <v>44</v>
      </c>
      <c r="F7" s="84"/>
      <c r="G7" s="96" t="s">
        <v>11</v>
      </c>
      <c r="H7" s="97"/>
      <c r="I7" s="97"/>
      <c r="J7" s="97"/>
      <c r="K7" s="97"/>
      <c r="L7" s="98"/>
      <c r="M7" s="83" t="s">
        <v>40</v>
      </c>
      <c r="N7" s="84"/>
      <c r="O7" s="96" t="s">
        <v>11</v>
      </c>
      <c r="P7" s="97"/>
      <c r="Q7" s="97"/>
      <c r="R7" s="97"/>
      <c r="S7" s="97"/>
      <c r="T7" s="98"/>
    </row>
    <row r="8" spans="1:20" ht="25.5" customHeight="1" x14ac:dyDescent="0.25">
      <c r="A8" s="94"/>
      <c r="B8" s="94"/>
      <c r="C8" s="87"/>
      <c r="D8" s="88"/>
      <c r="E8" s="87"/>
      <c r="F8" s="88"/>
      <c r="G8" s="96" t="s">
        <v>41</v>
      </c>
      <c r="H8" s="98"/>
      <c r="I8" s="96" t="s">
        <v>42</v>
      </c>
      <c r="J8" s="98"/>
      <c r="K8" s="96" t="s">
        <v>43</v>
      </c>
      <c r="L8" s="98"/>
      <c r="M8" s="87"/>
      <c r="N8" s="88"/>
      <c r="O8" s="96" t="s">
        <v>41</v>
      </c>
      <c r="P8" s="98"/>
      <c r="Q8" s="96" t="s">
        <v>42</v>
      </c>
      <c r="R8" s="98"/>
      <c r="S8" s="96" t="s">
        <v>43</v>
      </c>
      <c r="T8" s="98"/>
    </row>
    <row r="9" spans="1:20" x14ac:dyDescent="0.25">
      <c r="A9" s="95"/>
      <c r="B9" s="95"/>
      <c r="C9" s="37">
        <v>2021</v>
      </c>
      <c r="D9" s="37">
        <v>2022</v>
      </c>
      <c r="E9" s="37">
        <v>2021</v>
      </c>
      <c r="F9" s="37">
        <v>2022</v>
      </c>
      <c r="G9" s="37">
        <v>2021</v>
      </c>
      <c r="H9" s="37">
        <v>2022</v>
      </c>
      <c r="I9" s="37">
        <v>2021</v>
      </c>
      <c r="J9" s="37">
        <v>2022</v>
      </c>
      <c r="K9" s="37">
        <v>2021</v>
      </c>
      <c r="L9" s="37">
        <v>2022</v>
      </c>
      <c r="M9" s="37">
        <v>2021</v>
      </c>
      <c r="N9" s="37">
        <v>2022</v>
      </c>
      <c r="O9" s="37">
        <v>2021</v>
      </c>
      <c r="P9" s="37">
        <v>2022</v>
      </c>
      <c r="Q9" s="37">
        <v>2021</v>
      </c>
      <c r="R9" s="37">
        <v>2022</v>
      </c>
      <c r="S9" s="37">
        <v>2021</v>
      </c>
      <c r="T9" s="37">
        <v>2022</v>
      </c>
    </row>
    <row r="10" spans="1:20" x14ac:dyDescent="0.25">
      <c r="A10" s="15">
        <v>1</v>
      </c>
      <c r="B10" s="15">
        <v>2</v>
      </c>
      <c r="C10" s="15">
        <v>3</v>
      </c>
      <c r="D10" s="38">
        <v>4</v>
      </c>
      <c r="E10" s="15">
        <v>5</v>
      </c>
      <c r="F10" s="38">
        <v>6</v>
      </c>
      <c r="G10" s="15">
        <v>7</v>
      </c>
      <c r="H10" s="38">
        <v>8</v>
      </c>
      <c r="I10" s="15">
        <v>9</v>
      </c>
      <c r="J10" s="38">
        <v>10</v>
      </c>
      <c r="K10" s="15">
        <v>11</v>
      </c>
      <c r="L10" s="38">
        <v>12</v>
      </c>
      <c r="M10" s="15">
        <v>13</v>
      </c>
      <c r="N10" s="38">
        <v>14</v>
      </c>
      <c r="O10" s="15">
        <v>15</v>
      </c>
      <c r="P10" s="38">
        <v>16</v>
      </c>
      <c r="Q10" s="15">
        <v>17</v>
      </c>
      <c r="R10" s="38">
        <v>18</v>
      </c>
      <c r="S10" s="15">
        <v>19</v>
      </c>
      <c r="T10" s="38">
        <v>20</v>
      </c>
    </row>
    <row r="11" spans="1:20" ht="30" x14ac:dyDescent="0.25">
      <c r="A11" s="7">
        <v>1</v>
      </c>
      <c r="B11" s="8" t="s">
        <v>69</v>
      </c>
      <c r="C11" s="53">
        <v>2</v>
      </c>
      <c r="D11" s="53">
        <v>2</v>
      </c>
      <c r="E11" s="53">
        <v>2</v>
      </c>
      <c r="F11" s="53">
        <v>2</v>
      </c>
      <c r="G11" s="53">
        <v>2</v>
      </c>
      <c r="H11" s="53">
        <v>2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37"/>
    </row>
    <row r="12" spans="1:20" x14ac:dyDescent="0.25">
      <c r="A12" s="7">
        <v>2</v>
      </c>
      <c r="B12" s="8" t="s">
        <v>70</v>
      </c>
      <c r="C12" s="53">
        <v>1</v>
      </c>
      <c r="D12" s="53"/>
      <c r="E12" s="53">
        <v>1</v>
      </c>
      <c r="F12" s="53"/>
      <c r="G12" s="53">
        <v>1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37"/>
    </row>
    <row r="13" spans="1:20" x14ac:dyDescent="0.25">
      <c r="A13" s="7">
        <v>3</v>
      </c>
      <c r="B13" s="8" t="s">
        <v>71</v>
      </c>
      <c r="C13" s="53">
        <v>1</v>
      </c>
      <c r="D13" s="53"/>
      <c r="E13" s="53">
        <v>1</v>
      </c>
      <c r="F13" s="53"/>
      <c r="G13" s="53">
        <v>1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37"/>
    </row>
    <row r="14" spans="1:20" x14ac:dyDescent="0.25">
      <c r="A14" s="7">
        <v>4</v>
      </c>
      <c r="B14" s="8" t="s">
        <v>72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1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37"/>
    </row>
    <row r="15" spans="1:20" x14ac:dyDescent="0.25">
      <c r="A15" s="7">
        <v>5</v>
      </c>
      <c r="B15" s="8" t="s">
        <v>73</v>
      </c>
      <c r="C15" s="53">
        <v>5</v>
      </c>
      <c r="D15" s="53">
        <v>2</v>
      </c>
      <c r="E15" s="53">
        <v>4</v>
      </c>
      <c r="F15" s="53">
        <v>2</v>
      </c>
      <c r="G15" s="53">
        <v>4</v>
      </c>
      <c r="H15" s="53">
        <v>2</v>
      </c>
      <c r="I15" s="53"/>
      <c r="J15" s="53"/>
      <c r="K15" s="53"/>
      <c r="L15" s="53"/>
      <c r="M15" s="53">
        <v>1</v>
      </c>
      <c r="N15" s="53"/>
      <c r="O15" s="53">
        <v>1</v>
      </c>
      <c r="P15" s="53"/>
      <c r="Q15" s="53"/>
      <c r="R15" s="53"/>
      <c r="S15" s="53"/>
      <c r="T15" s="37"/>
    </row>
    <row r="16" spans="1:20" x14ac:dyDescent="0.25">
      <c r="A16" s="7">
        <v>6</v>
      </c>
      <c r="B16" s="8" t="s">
        <v>74</v>
      </c>
      <c r="C16" s="53">
        <v>5</v>
      </c>
      <c r="D16" s="53"/>
      <c r="E16" s="53">
        <v>4</v>
      </c>
      <c r="F16" s="53"/>
      <c r="G16" s="53">
        <v>4</v>
      </c>
      <c r="H16" s="53"/>
      <c r="I16" s="53"/>
      <c r="J16" s="53"/>
      <c r="K16" s="53"/>
      <c r="L16" s="53"/>
      <c r="M16" s="53">
        <v>1</v>
      </c>
      <c r="N16" s="53"/>
      <c r="O16" s="53">
        <v>1</v>
      </c>
      <c r="P16" s="53"/>
      <c r="Q16" s="53"/>
      <c r="R16" s="53"/>
      <c r="S16" s="53"/>
      <c r="T16" s="37"/>
    </row>
    <row r="17" spans="1:25" x14ac:dyDescent="0.25">
      <c r="A17" s="7">
        <v>7</v>
      </c>
      <c r="B17" s="8" t="s">
        <v>75</v>
      </c>
      <c r="C17" s="53"/>
      <c r="D17" s="53">
        <v>4</v>
      </c>
      <c r="E17" s="53"/>
      <c r="F17" s="53">
        <v>4</v>
      </c>
      <c r="G17" s="53"/>
      <c r="H17" s="53">
        <v>3</v>
      </c>
      <c r="I17" s="53"/>
      <c r="J17" s="53"/>
      <c r="K17" s="53"/>
      <c r="L17" s="53">
        <v>1</v>
      </c>
      <c r="M17" s="53"/>
      <c r="N17" s="53"/>
      <c r="O17" s="53"/>
      <c r="P17" s="53"/>
      <c r="Q17" s="53"/>
      <c r="R17" s="53"/>
      <c r="S17" s="53"/>
      <c r="T17" s="37"/>
    </row>
    <row r="18" spans="1:25" x14ac:dyDescent="0.25">
      <c r="A18" s="7">
        <v>8</v>
      </c>
      <c r="B18" s="8" t="s">
        <v>76</v>
      </c>
      <c r="C18" s="53"/>
      <c r="D18" s="53"/>
      <c r="E18" s="53"/>
      <c r="F18" s="53"/>
      <c r="G18" s="53">
        <v>7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37"/>
    </row>
    <row r="19" spans="1:25" x14ac:dyDescent="0.25">
      <c r="A19" s="7">
        <v>9</v>
      </c>
      <c r="B19" s="8" t="s">
        <v>77</v>
      </c>
      <c r="C19" s="53">
        <v>7</v>
      </c>
      <c r="D19" s="53"/>
      <c r="E19" s="53">
        <v>7</v>
      </c>
      <c r="F19" s="53"/>
      <c r="G19" s="53">
        <v>1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37"/>
    </row>
    <row r="20" spans="1:25" x14ac:dyDescent="0.25">
      <c r="A20" s="7">
        <v>10</v>
      </c>
      <c r="B20" s="8" t="s">
        <v>78</v>
      </c>
      <c r="C20" s="53">
        <v>1</v>
      </c>
      <c r="D20" s="53">
        <v>1</v>
      </c>
      <c r="E20" s="53">
        <v>1</v>
      </c>
      <c r="F20" s="53">
        <v>1</v>
      </c>
      <c r="G20" s="53">
        <v>27</v>
      </c>
      <c r="H20" s="53">
        <v>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37"/>
    </row>
    <row r="21" spans="1:25" x14ac:dyDescent="0.25">
      <c r="A21" s="7">
        <v>11</v>
      </c>
      <c r="B21" s="8" t="s">
        <v>79</v>
      </c>
      <c r="C21" s="53">
        <v>29</v>
      </c>
      <c r="D21" s="53">
        <v>11</v>
      </c>
      <c r="E21" s="53">
        <v>29</v>
      </c>
      <c r="F21" s="53">
        <v>10</v>
      </c>
      <c r="G21" s="53">
        <v>6</v>
      </c>
      <c r="H21" s="53">
        <v>10</v>
      </c>
      <c r="I21" s="53">
        <v>2</v>
      </c>
      <c r="J21" s="53"/>
      <c r="K21" s="53"/>
      <c r="L21" s="53"/>
      <c r="M21" s="53"/>
      <c r="N21" s="53">
        <v>1</v>
      </c>
      <c r="O21" s="53"/>
      <c r="P21" s="53">
        <v>1</v>
      </c>
      <c r="Q21" s="53"/>
      <c r="R21" s="53"/>
      <c r="S21" s="53"/>
      <c r="T21" s="37"/>
    </row>
    <row r="22" spans="1:25" x14ac:dyDescent="0.25">
      <c r="A22" s="7">
        <v>12</v>
      </c>
      <c r="B22" s="8" t="s">
        <v>80</v>
      </c>
      <c r="C22" s="53">
        <v>7</v>
      </c>
      <c r="D22" s="53"/>
      <c r="E22" s="53">
        <v>6</v>
      </c>
      <c r="F22" s="53"/>
      <c r="G22" s="53"/>
      <c r="H22" s="53"/>
      <c r="I22" s="53"/>
      <c r="J22" s="53"/>
      <c r="K22" s="53"/>
      <c r="L22" s="53"/>
      <c r="M22" s="53">
        <v>1</v>
      </c>
      <c r="N22" s="53"/>
      <c r="O22" s="53"/>
      <c r="P22" s="53"/>
      <c r="Q22" s="53"/>
      <c r="R22" s="53"/>
      <c r="S22" s="53">
        <v>1</v>
      </c>
      <c r="T22" s="37"/>
    </row>
    <row r="23" spans="1:25" x14ac:dyDescent="0.25">
      <c r="A23" s="7">
        <v>13</v>
      </c>
      <c r="B23" s="8" t="s">
        <v>81</v>
      </c>
      <c r="C23" s="53"/>
      <c r="D23" s="53"/>
      <c r="E23" s="53"/>
      <c r="F23" s="53"/>
      <c r="G23" s="53">
        <v>3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37"/>
    </row>
    <row r="24" spans="1:25" x14ac:dyDescent="0.25">
      <c r="A24" s="7">
        <v>14</v>
      </c>
      <c r="B24" s="8" t="s">
        <v>82</v>
      </c>
      <c r="C24" s="53">
        <v>5</v>
      </c>
      <c r="D24" s="53">
        <v>32</v>
      </c>
      <c r="E24" s="53">
        <v>4</v>
      </c>
      <c r="F24" s="53">
        <v>32</v>
      </c>
      <c r="G24" s="53"/>
      <c r="H24" s="53">
        <v>32</v>
      </c>
      <c r="I24" s="53"/>
      <c r="J24" s="53"/>
      <c r="K24" s="53">
        <v>1</v>
      </c>
      <c r="L24" s="53"/>
      <c r="M24" s="53">
        <v>1</v>
      </c>
      <c r="N24" s="53"/>
      <c r="O24" s="53">
        <v>1</v>
      </c>
      <c r="P24" s="53"/>
      <c r="Q24" s="53"/>
      <c r="R24" s="53"/>
      <c r="S24" s="53"/>
      <c r="T24" s="37"/>
    </row>
    <row r="25" spans="1:25" s="16" customFormat="1" x14ac:dyDescent="0.25">
      <c r="A25" s="7">
        <v>15</v>
      </c>
      <c r="B25" s="8" t="s">
        <v>83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37"/>
    </row>
    <row r="26" spans="1:25" x14ac:dyDescent="0.25">
      <c r="A26" s="7"/>
      <c r="B26" s="14" t="s">
        <v>64</v>
      </c>
      <c r="C26" s="40">
        <f>SUM(C11:C25)</f>
        <v>64</v>
      </c>
      <c r="D26" s="40">
        <f t="shared" ref="D26:T26" si="0">SUM(D11:D25)</f>
        <v>53</v>
      </c>
      <c r="E26" s="40">
        <f t="shared" si="0"/>
        <v>60</v>
      </c>
      <c r="F26" s="40">
        <f t="shared" si="0"/>
        <v>52</v>
      </c>
      <c r="G26" s="40">
        <f t="shared" si="0"/>
        <v>57</v>
      </c>
      <c r="H26" s="40">
        <f t="shared" si="0"/>
        <v>51</v>
      </c>
      <c r="I26" s="40">
        <f t="shared" si="0"/>
        <v>2</v>
      </c>
      <c r="J26" s="40">
        <f t="shared" si="0"/>
        <v>0</v>
      </c>
      <c r="K26" s="40">
        <f t="shared" si="0"/>
        <v>1</v>
      </c>
      <c r="L26" s="40">
        <f t="shared" si="0"/>
        <v>1</v>
      </c>
      <c r="M26" s="40">
        <f t="shared" si="0"/>
        <v>4</v>
      </c>
      <c r="N26" s="40">
        <f t="shared" si="0"/>
        <v>1</v>
      </c>
      <c r="O26" s="40">
        <f t="shared" si="0"/>
        <v>3</v>
      </c>
      <c r="P26" s="40">
        <f t="shared" si="0"/>
        <v>1</v>
      </c>
      <c r="Q26" s="40">
        <f t="shared" si="0"/>
        <v>0</v>
      </c>
      <c r="R26" s="40">
        <f t="shared" si="0"/>
        <v>0</v>
      </c>
      <c r="S26" s="40">
        <f t="shared" si="0"/>
        <v>1</v>
      </c>
      <c r="T26" s="40">
        <f t="shared" si="0"/>
        <v>0</v>
      </c>
    </row>
    <row r="27" spans="1:25" ht="51.75" customHeight="1" x14ac:dyDescent="0.25"/>
    <row r="28" spans="1:25" ht="41.25" customHeight="1" x14ac:dyDescent="0.25">
      <c r="A28" s="74" t="s">
        <v>92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17"/>
      <c r="V28" s="17"/>
      <c r="W28" s="17"/>
      <c r="X28" s="17"/>
      <c r="Y28" s="17"/>
    </row>
    <row r="29" spans="1:25" ht="90" customHeight="1" x14ac:dyDescent="0.25">
      <c r="N29" s="89"/>
      <c r="O29" s="89"/>
    </row>
  </sheetData>
  <mergeCells count="20">
    <mergeCell ref="R1:T1"/>
    <mergeCell ref="A3:T3"/>
    <mergeCell ref="B5:B9"/>
    <mergeCell ref="A5:A9"/>
    <mergeCell ref="M6:T6"/>
    <mergeCell ref="M7:N8"/>
    <mergeCell ref="O7:T7"/>
    <mergeCell ref="O8:P8"/>
    <mergeCell ref="Q8:R8"/>
    <mergeCell ref="G8:H8"/>
    <mergeCell ref="I8:J8"/>
    <mergeCell ref="K8:L8"/>
    <mergeCell ref="E7:F8"/>
    <mergeCell ref="C5:D8"/>
    <mergeCell ref="E5:T5"/>
    <mergeCell ref="N29:O29"/>
    <mergeCell ref="E6:L6"/>
    <mergeCell ref="G7:L7"/>
    <mergeCell ref="S8:T8"/>
    <mergeCell ref="A28:T2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W30"/>
  <sheetViews>
    <sheetView view="pageBreakPreview" zoomScale="120" zoomScaleNormal="100" zoomScaleSheetLayoutView="120" workbookViewId="0">
      <selection activeCell="E11" sqref="E11"/>
    </sheetView>
  </sheetViews>
  <sheetFormatPr defaultColWidth="8.85546875" defaultRowHeight="15" x14ac:dyDescent="0.25"/>
  <cols>
    <col min="1" max="4" width="8.28515625" style="10" customWidth="1"/>
    <col min="5" max="5" width="9.28515625" style="10" customWidth="1"/>
    <col min="6" max="7" width="8.28515625" style="10" customWidth="1"/>
    <col min="8" max="8" width="10" style="10" customWidth="1"/>
    <col min="9" max="12" width="8.28515625" style="10" customWidth="1"/>
    <col min="13" max="13" width="9.140625" style="10" customWidth="1"/>
    <col min="14" max="15" width="8.28515625" style="10" customWidth="1"/>
    <col min="16" max="16" width="9.28515625" style="10" customWidth="1"/>
    <col min="17" max="16384" width="8.85546875" style="10"/>
  </cols>
  <sheetData>
    <row r="3" spans="1:23" x14ac:dyDescent="0.25">
      <c r="O3" s="74"/>
      <c r="P3" s="74"/>
    </row>
    <row r="4" spans="1:23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9" t="s">
        <v>55</v>
      </c>
      <c r="P4" s="69"/>
    </row>
    <row r="5" spans="1:23" ht="15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23" ht="52.5" customHeight="1" x14ac:dyDescent="0.25">
      <c r="A6" s="74" t="s">
        <v>115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23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23" ht="35.25" customHeight="1" x14ac:dyDescent="0.25">
      <c r="A8" s="71" t="s">
        <v>102</v>
      </c>
      <c r="B8" s="72"/>
      <c r="C8" s="72"/>
      <c r="D8" s="72"/>
      <c r="E8" s="72"/>
      <c r="F8" s="72"/>
      <c r="G8" s="73"/>
      <c r="H8" s="65" t="s">
        <v>54</v>
      </c>
      <c r="I8" s="71" t="s">
        <v>84</v>
      </c>
      <c r="J8" s="72"/>
      <c r="K8" s="72"/>
      <c r="L8" s="72"/>
      <c r="M8" s="72"/>
      <c r="N8" s="72"/>
      <c r="O8" s="73"/>
      <c r="P8" s="65" t="s">
        <v>54</v>
      </c>
      <c r="W8" s="10" t="s">
        <v>7</v>
      </c>
    </row>
    <row r="9" spans="1:23" ht="139.5" customHeight="1" x14ac:dyDescent="0.25">
      <c r="A9" s="3" t="s">
        <v>47</v>
      </c>
      <c r="B9" s="3" t="s">
        <v>50</v>
      </c>
      <c r="C9" s="3" t="s">
        <v>51</v>
      </c>
      <c r="D9" s="3" t="s">
        <v>89</v>
      </c>
      <c r="E9" s="3" t="s">
        <v>49</v>
      </c>
      <c r="F9" s="3" t="s">
        <v>52</v>
      </c>
      <c r="G9" s="3" t="s">
        <v>53</v>
      </c>
      <c r="H9" s="67"/>
      <c r="I9" s="3" t="s">
        <v>47</v>
      </c>
      <c r="J9" s="3" t="s">
        <v>50</v>
      </c>
      <c r="K9" s="3" t="s">
        <v>51</v>
      </c>
      <c r="L9" s="3" t="s">
        <v>90</v>
      </c>
      <c r="M9" s="3" t="s">
        <v>49</v>
      </c>
      <c r="N9" s="3" t="s">
        <v>52</v>
      </c>
      <c r="O9" s="3" t="s">
        <v>53</v>
      </c>
      <c r="P9" s="67"/>
    </row>
    <row r="10" spans="1:23" ht="15.7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</row>
    <row r="11" spans="1:23" ht="15.75" x14ac:dyDescent="0.25">
      <c r="A11" s="3">
        <v>44</v>
      </c>
      <c r="B11" s="3">
        <v>12</v>
      </c>
      <c r="C11" s="3">
        <v>8</v>
      </c>
      <c r="D11" s="3">
        <v>3</v>
      </c>
      <c r="E11" s="3"/>
      <c r="F11" s="3">
        <v>18</v>
      </c>
      <c r="G11" s="3">
        <v>3</v>
      </c>
      <c r="H11" s="3"/>
      <c r="I11" s="3"/>
      <c r="J11" s="3"/>
      <c r="K11" s="3"/>
      <c r="L11" s="3"/>
      <c r="M11" s="3"/>
      <c r="N11" s="3"/>
      <c r="O11" s="3"/>
      <c r="P11" s="3"/>
    </row>
    <row r="12" spans="1:23" ht="15.75" x14ac:dyDescent="0.25">
      <c r="A12" s="34"/>
      <c r="B12" s="33"/>
      <c r="C12" s="33"/>
      <c r="D12" s="33"/>
      <c r="E12" s="3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3" ht="50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3" ht="50.25" customHeight="1" x14ac:dyDescent="0.25">
      <c r="A14" s="70" t="s">
        <v>92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2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2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9"/>
      <c r="B17" s="9"/>
      <c r="C17" s="9"/>
      <c r="D17" s="9"/>
      <c r="E17" s="9"/>
      <c r="F17" s="9"/>
      <c r="G17" s="9"/>
      <c r="H17" s="9"/>
      <c r="I17" s="9"/>
      <c r="J17" s="9" t="s">
        <v>7</v>
      </c>
      <c r="K17" s="9"/>
      <c r="L17" s="9"/>
      <c r="M17" s="9"/>
      <c r="N17" s="9"/>
      <c r="O17" s="9"/>
      <c r="P17" s="9"/>
    </row>
    <row r="18" spans="1:1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30" spans="1:16" x14ac:dyDescent="0.25">
      <c r="F30" s="10" t="s">
        <v>7</v>
      </c>
    </row>
  </sheetData>
  <mergeCells count="8">
    <mergeCell ref="A14:P14"/>
    <mergeCell ref="P8:P9"/>
    <mergeCell ref="O3:P3"/>
    <mergeCell ref="O4:P4"/>
    <mergeCell ref="A6:P6"/>
    <mergeCell ref="A8:G8"/>
    <mergeCell ref="I8:O8"/>
    <mergeCell ref="H8:H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"/>
  <sheetViews>
    <sheetView tabSelected="1" view="pageBreakPreview" zoomScale="145" zoomScaleNormal="100" zoomScaleSheetLayoutView="145" workbookViewId="0">
      <selection activeCell="E11" sqref="E11"/>
    </sheetView>
  </sheetViews>
  <sheetFormatPr defaultColWidth="8.85546875" defaultRowHeight="14.25" x14ac:dyDescent="0.25"/>
  <cols>
    <col min="1" max="16384" width="8.85546875" style="11"/>
  </cols>
  <sheetData>
    <row r="1" spans="1:14" s="12" customFormat="1" x14ac:dyDescent="0.25">
      <c r="M1" s="74"/>
      <c r="N1" s="74"/>
    </row>
    <row r="2" spans="1:14" ht="15" x14ac:dyDescent="0.25">
      <c r="M2" s="89" t="s">
        <v>63</v>
      </c>
      <c r="N2" s="89"/>
    </row>
    <row r="3" spans="1:14" s="12" customFormat="1" ht="15" x14ac:dyDescent="0.25">
      <c r="M3" s="13"/>
      <c r="N3" s="13"/>
    </row>
    <row r="4" spans="1:14" ht="70.5" customHeight="1" x14ac:dyDescent="0.25">
      <c r="A4" s="60" t="s">
        <v>118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ht="18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8.75" x14ac:dyDescent="0.25">
      <c r="A6" s="62" t="s">
        <v>56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3"/>
    </row>
    <row r="7" spans="1:14" ht="14.45" customHeight="1" x14ac:dyDescent="0.25">
      <c r="A7" s="62" t="s">
        <v>57</v>
      </c>
      <c r="B7" s="64"/>
      <c r="C7" s="64"/>
      <c r="D7" s="64"/>
      <c r="E7" s="64"/>
      <c r="F7" s="64"/>
      <c r="G7" s="64"/>
      <c r="H7" s="63"/>
      <c r="I7" s="113" t="s">
        <v>61</v>
      </c>
      <c r="J7" s="114"/>
      <c r="K7" s="113" t="s">
        <v>62</v>
      </c>
      <c r="L7" s="114"/>
      <c r="M7" s="113" t="s">
        <v>22</v>
      </c>
      <c r="N7" s="114"/>
    </row>
    <row r="8" spans="1:14" ht="33" customHeight="1" x14ac:dyDescent="0.25">
      <c r="A8" s="62" t="s">
        <v>58</v>
      </c>
      <c r="B8" s="63"/>
      <c r="C8" s="62" t="s">
        <v>59</v>
      </c>
      <c r="D8" s="63"/>
      <c r="E8" s="62" t="s">
        <v>60</v>
      </c>
      <c r="F8" s="63"/>
      <c r="G8" s="62" t="s">
        <v>22</v>
      </c>
      <c r="H8" s="63"/>
      <c r="I8" s="115"/>
      <c r="J8" s="116"/>
      <c r="K8" s="115"/>
      <c r="L8" s="116"/>
      <c r="M8" s="115"/>
      <c r="N8" s="116"/>
    </row>
    <row r="9" spans="1:14" ht="18.75" x14ac:dyDescent="0.25">
      <c r="A9" s="20">
        <v>2020</v>
      </c>
      <c r="B9" s="20">
        <v>2021</v>
      </c>
      <c r="C9" s="20">
        <v>2020</v>
      </c>
      <c r="D9" s="20">
        <v>2021</v>
      </c>
      <c r="E9" s="20">
        <v>2020</v>
      </c>
      <c r="F9" s="20">
        <v>2021</v>
      </c>
      <c r="G9" s="20">
        <v>2020</v>
      </c>
      <c r="H9" s="20">
        <v>2021</v>
      </c>
      <c r="I9" s="20">
        <v>2020</v>
      </c>
      <c r="J9" s="20">
        <v>2021</v>
      </c>
      <c r="K9" s="20">
        <v>2020</v>
      </c>
      <c r="L9" s="20">
        <v>2021</v>
      </c>
      <c r="M9" s="20">
        <v>2020</v>
      </c>
      <c r="N9" s="20">
        <v>2021</v>
      </c>
    </row>
    <row r="10" spans="1:14" ht="18.75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</row>
    <row r="11" spans="1:14" s="12" customFormat="1" ht="18.75" x14ac:dyDescent="0.25">
      <c r="A11" s="21" t="s">
        <v>96</v>
      </c>
      <c r="B11" s="21" t="s">
        <v>96</v>
      </c>
      <c r="C11" s="21" t="s">
        <v>96</v>
      </c>
      <c r="D11" s="21" t="s">
        <v>96</v>
      </c>
      <c r="E11" s="21" t="s">
        <v>96</v>
      </c>
      <c r="F11" s="21" t="s">
        <v>96</v>
      </c>
      <c r="G11" s="21" t="s">
        <v>96</v>
      </c>
      <c r="H11" s="21" t="s">
        <v>96</v>
      </c>
      <c r="I11" s="21" t="s">
        <v>96</v>
      </c>
      <c r="J11" s="21" t="s">
        <v>96</v>
      </c>
      <c r="K11" s="21" t="s">
        <v>96</v>
      </c>
      <c r="L11" s="21" t="s">
        <v>96</v>
      </c>
      <c r="M11" s="21" t="s">
        <v>96</v>
      </c>
      <c r="N11" s="21" t="s">
        <v>96</v>
      </c>
    </row>
    <row r="12" spans="1:14" s="12" customFormat="1" ht="18.7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7.2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6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33.75" customHeight="1" x14ac:dyDescent="0.25">
      <c r="A15" s="60" t="s">
        <v>92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</sheetData>
  <mergeCells count="13">
    <mergeCell ref="A4:N4"/>
    <mergeCell ref="K7:L8"/>
    <mergeCell ref="M7:N8"/>
    <mergeCell ref="A15:N15"/>
    <mergeCell ref="M1:N1"/>
    <mergeCell ref="M2:N2"/>
    <mergeCell ref="A6:N6"/>
    <mergeCell ref="A7:H7"/>
    <mergeCell ref="A8:B8"/>
    <mergeCell ref="C8:D8"/>
    <mergeCell ref="E8:F8"/>
    <mergeCell ref="G8:H8"/>
    <mergeCell ref="I7:J8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1-жадвал</vt:lpstr>
      <vt:lpstr>2-жадвал</vt:lpstr>
      <vt:lpstr>3-жадвал</vt:lpstr>
      <vt:lpstr>4-жадвал</vt:lpstr>
      <vt:lpstr>5-жадвал</vt:lpstr>
      <vt:lpstr>6-жадвал</vt:lpstr>
      <vt:lpstr>7-жадвал</vt:lpstr>
      <vt:lpstr>'1-жадвал'!Область_печати</vt:lpstr>
      <vt:lpstr>'2-жадвал'!Область_печати</vt:lpstr>
      <vt:lpstr>'3-жадвал'!Область_печати</vt:lpstr>
      <vt:lpstr>'4-жадвал'!Область_печати</vt:lpstr>
      <vt:lpstr>'6-жадвал'!Область_печати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2022-06-29T12:11:21Z</dcterms:modified>
</cp:coreProperties>
</file>