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24-05-2022_15-31-37\"/>
    </mc:Choice>
  </mc:AlternateContent>
  <xr:revisionPtr revIDLastSave="0" documentId="13_ncr:1_{8FD0776F-CE93-45AA-9A2F-55275757FD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0" i="1"/>
</calcChain>
</file>

<file path=xl/sharedStrings.xml><?xml version="1.0" encoding="utf-8"?>
<sst xmlns="http://schemas.openxmlformats.org/spreadsheetml/2006/main" count="44" uniqueCount="41">
  <si>
    <t xml:space="preserve">Приложение к Протоколу                                            заседания Наблюдательного совета
АО «Узбекгидроэнергокурилиш» по итогам финансово-хозяйственной
деятельности за 2021год
</t>
  </si>
  <si>
    <t>Распределение чистой прибыли АО “Ўзбекгидроэнергоқурилиш” по итогам 2021 года</t>
  </si>
  <si>
    <t>сум</t>
  </si>
  <si>
    <t>№</t>
  </si>
  <si>
    <t xml:space="preserve">Наименование статей </t>
  </si>
  <si>
    <t>%</t>
  </si>
  <si>
    <t>Расчет</t>
  </si>
  <si>
    <t xml:space="preserve">Распределение чистой (прибыли прошлых лет)
прибыли
</t>
  </si>
  <si>
    <t>Чистая прибыль</t>
  </si>
  <si>
    <t>1.1.</t>
  </si>
  <si>
    <t>Не распределенная прибыль прошлых лет</t>
  </si>
  <si>
    <t>К распределению</t>
  </si>
  <si>
    <t>Прибыль согласно бизнес-плану</t>
  </si>
  <si>
    <t>Разница от запланированной прибыли</t>
  </si>
  <si>
    <t>В резервный фонд</t>
  </si>
  <si>
    <t>185 083 00*5%</t>
  </si>
  <si>
    <t>В том числе на выплату дивидендов</t>
  </si>
  <si>
    <t>3.1.</t>
  </si>
  <si>
    <t>простые акции</t>
  </si>
  <si>
    <t>7 515 647  * 15</t>
  </si>
  <si>
    <t>а</t>
  </si>
  <si>
    <t xml:space="preserve">АО “Ўзбекгидроэнерго” </t>
  </si>
  <si>
    <t>3.2.</t>
  </si>
  <si>
    <t>привилегированные акции  в т.ч.:</t>
  </si>
  <si>
    <t>250 101 *750</t>
  </si>
  <si>
    <t>из прибыли отчетного периода</t>
  </si>
  <si>
    <t>б</t>
  </si>
  <si>
    <t>прибыль прошлых лет</t>
  </si>
  <si>
    <t>Вознаграждения:</t>
  </si>
  <si>
    <t>4.1.</t>
  </si>
  <si>
    <t>вознаграждение членам НС</t>
  </si>
  <si>
    <t>Председателю НС</t>
  </si>
  <si>
    <t>членам НС</t>
  </si>
  <si>
    <t>4.2.</t>
  </si>
  <si>
    <t>вознаграждение членам РК</t>
  </si>
  <si>
    <t>4.3.</t>
  </si>
  <si>
    <t>Исполнительный орган</t>
  </si>
  <si>
    <t>4.4.</t>
  </si>
  <si>
    <t>трудовой колектив</t>
  </si>
  <si>
    <t>На развитие производства</t>
  </si>
  <si>
    <t>В целях обеспечения стабильного уровня дивидендных выплат, оптимизации пропорций между потребляемой и капитализируемой частями полученной Обществом прибыли, учитывая планы развития Общества и его инвестиционных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</si>
</sst>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_ ;\-#,##0.0\ 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wrapText="1"/>
    </xf>
    <xf numFmtId="166" fontId="3" fillId="2" borderId="7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6" fillId="2" borderId="8" xfId="1" applyNumberFormat="1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topLeftCell="A16" zoomScale="60" zoomScaleNormal="100" workbookViewId="0">
      <selection activeCell="E41" sqref="E41"/>
    </sheetView>
  </sheetViews>
  <sheetFormatPr defaultRowHeight="15.75" x14ac:dyDescent="0.25"/>
  <cols>
    <col min="1" max="1" width="7.85546875" style="1" customWidth="1"/>
    <col min="2" max="2" width="36" style="1" customWidth="1"/>
    <col min="3" max="3" width="16.7109375" style="2" customWidth="1"/>
    <col min="4" max="4" width="21.5703125" style="3" customWidth="1"/>
    <col min="5" max="5" width="34" style="3" customWidth="1"/>
    <col min="6" max="6" width="9.140625" style="1"/>
    <col min="7" max="7" width="18.7109375" style="1" bestFit="1" customWidth="1"/>
    <col min="8" max="8" width="17.140625" style="1" bestFit="1" customWidth="1"/>
    <col min="9" max="9" width="14.42578125" style="1" bestFit="1" customWidth="1"/>
    <col min="10" max="10" width="9.140625" style="1"/>
    <col min="11" max="11" width="16.28515625" style="1" bestFit="1" customWidth="1"/>
    <col min="12" max="16384" width="9.140625" style="1"/>
  </cols>
  <sheetData>
    <row r="1" spans="1:18" ht="96.75" customHeight="1" x14ac:dyDescent="0.25">
      <c r="D1" s="52" t="s">
        <v>0</v>
      </c>
      <c r="E1" s="52"/>
    </row>
    <row r="2" spans="1:18" x14ac:dyDescent="0.25">
      <c r="A2" s="51" t="s">
        <v>1</v>
      </c>
      <c r="B2" s="51"/>
      <c r="C2" s="51"/>
      <c r="D2" s="51"/>
      <c r="E2" s="51"/>
    </row>
    <row r="3" spans="1:18" x14ac:dyDescent="0.25">
      <c r="A3" s="51"/>
      <c r="B3" s="51"/>
      <c r="C3" s="51"/>
      <c r="D3" s="51"/>
      <c r="E3" s="51"/>
    </row>
    <row r="4" spans="1:18" ht="16.5" thickBot="1" x14ac:dyDescent="0.3">
      <c r="E4" s="4" t="s">
        <v>2</v>
      </c>
    </row>
    <row r="5" spans="1:18" s="5" customFormat="1" x14ac:dyDescent="0.25">
      <c r="A5" s="53" t="s">
        <v>3</v>
      </c>
      <c r="B5" s="53" t="s">
        <v>4</v>
      </c>
      <c r="C5" s="55" t="s">
        <v>5</v>
      </c>
      <c r="D5" s="57" t="s">
        <v>6</v>
      </c>
      <c r="E5" s="57" t="s">
        <v>7</v>
      </c>
      <c r="G5" s="6"/>
      <c r="J5" s="1"/>
      <c r="K5" s="1"/>
      <c r="L5" s="1"/>
      <c r="M5" s="1"/>
      <c r="N5" s="1"/>
      <c r="O5" s="1"/>
      <c r="P5" s="1"/>
      <c r="Q5" s="1"/>
      <c r="R5" s="1"/>
    </row>
    <row r="6" spans="1:18" s="5" customFormat="1" ht="16.5" thickBot="1" x14ac:dyDescent="0.3">
      <c r="A6" s="54"/>
      <c r="B6" s="54"/>
      <c r="C6" s="56"/>
      <c r="D6" s="58"/>
      <c r="E6" s="58"/>
      <c r="J6" s="1"/>
      <c r="K6" s="1"/>
      <c r="L6" s="1"/>
      <c r="M6" s="1"/>
      <c r="N6" s="1"/>
      <c r="O6" s="1"/>
      <c r="P6" s="1"/>
      <c r="Q6" s="1"/>
      <c r="R6" s="1"/>
    </row>
    <row r="7" spans="1:18" s="9" customFormat="1" x14ac:dyDescent="0.25">
      <c r="A7" s="7">
        <v>1</v>
      </c>
      <c r="B7" s="7">
        <v>2</v>
      </c>
      <c r="C7" s="7">
        <v>3</v>
      </c>
      <c r="D7" s="8">
        <v>4</v>
      </c>
      <c r="E7" s="8">
        <v>5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s="11">
        <v>1</v>
      </c>
      <c r="B8" s="12" t="s">
        <v>8</v>
      </c>
      <c r="C8" s="13">
        <v>100</v>
      </c>
      <c r="D8" s="14"/>
      <c r="E8" s="15">
        <v>185083000</v>
      </c>
      <c r="G8" s="16"/>
    </row>
    <row r="9" spans="1:18" ht="49.5" customHeight="1" x14ac:dyDescent="0.25">
      <c r="A9" s="17" t="s">
        <v>9</v>
      </c>
      <c r="B9" s="12" t="s">
        <v>10</v>
      </c>
      <c r="C9" s="13"/>
      <c r="D9" s="14"/>
      <c r="E9" s="6">
        <v>317615478</v>
      </c>
      <c r="G9" s="16"/>
    </row>
    <row r="10" spans="1:18" x14ac:dyDescent="0.25">
      <c r="A10" s="11"/>
      <c r="B10" s="12" t="s">
        <v>11</v>
      </c>
      <c r="C10" s="13"/>
      <c r="D10" s="14"/>
      <c r="E10" s="18">
        <f>SUM(E8:E9)</f>
        <v>502698478</v>
      </c>
      <c r="K10" s="19"/>
    </row>
    <row r="11" spans="1:18" ht="27.75" customHeight="1" x14ac:dyDescent="0.25">
      <c r="A11" s="11"/>
      <c r="B11" s="20" t="s">
        <v>12</v>
      </c>
      <c r="C11" s="13"/>
      <c r="D11" s="1"/>
      <c r="E11" s="6">
        <v>3061576000</v>
      </c>
    </row>
    <row r="12" spans="1:18" ht="40.5" customHeight="1" x14ac:dyDescent="0.25">
      <c r="A12" s="11"/>
      <c r="B12" s="12" t="s">
        <v>13</v>
      </c>
      <c r="C12" s="21"/>
      <c r="D12" s="22"/>
      <c r="E12" s="23">
        <f>E8-E11</f>
        <v>-2876493000</v>
      </c>
      <c r="G12" s="16"/>
      <c r="K12" s="19"/>
    </row>
    <row r="13" spans="1:18" s="5" customFormat="1" ht="21" customHeight="1" x14ac:dyDescent="0.25">
      <c r="A13" s="11">
        <v>2</v>
      </c>
      <c r="B13" s="12" t="s">
        <v>14</v>
      </c>
      <c r="C13" s="13">
        <v>5</v>
      </c>
      <c r="D13" s="14" t="s">
        <v>15</v>
      </c>
      <c r="E13" s="6">
        <f>E8*5%</f>
        <v>9254150</v>
      </c>
    </row>
    <row r="14" spans="1:18" s="5" customFormat="1" ht="36" customHeight="1" x14ac:dyDescent="0.25">
      <c r="A14" s="11">
        <v>3</v>
      </c>
      <c r="B14" s="12" t="s">
        <v>16</v>
      </c>
      <c r="C14" s="13"/>
      <c r="D14" s="14"/>
      <c r="E14" s="24">
        <f>E15+E17</f>
        <v>300310455</v>
      </c>
      <c r="H14" s="25"/>
    </row>
    <row r="15" spans="1:18" ht="24" customHeight="1" thickBot="1" x14ac:dyDescent="0.3">
      <c r="A15" s="26" t="s">
        <v>17</v>
      </c>
      <c r="B15" s="27" t="s">
        <v>18</v>
      </c>
      <c r="C15" s="13">
        <v>61</v>
      </c>
      <c r="D15" s="28" t="s">
        <v>19</v>
      </c>
      <c r="E15" s="29">
        <v>112734705</v>
      </c>
      <c r="H15" s="16"/>
    </row>
    <row r="16" spans="1:18" s="33" customFormat="1" ht="28.5" customHeight="1" thickBot="1" x14ac:dyDescent="0.3">
      <c r="A16" s="30" t="s">
        <v>20</v>
      </c>
      <c r="B16" s="31" t="s">
        <v>21</v>
      </c>
      <c r="C16" s="32">
        <v>61</v>
      </c>
      <c r="D16" s="28" t="s">
        <v>19</v>
      </c>
      <c r="E16" s="6">
        <v>112734705</v>
      </c>
      <c r="J16" s="3"/>
      <c r="K16" s="3"/>
      <c r="L16" s="3"/>
      <c r="M16" s="3"/>
      <c r="N16" s="3"/>
      <c r="O16" s="3"/>
      <c r="P16" s="3"/>
      <c r="Q16" s="3"/>
      <c r="R16" s="3"/>
    </row>
    <row r="17" spans="1:9" s="3" customFormat="1" x14ac:dyDescent="0.25">
      <c r="A17" s="34" t="s">
        <v>22</v>
      </c>
      <c r="B17" s="35" t="s">
        <v>23</v>
      </c>
      <c r="D17" s="36" t="s">
        <v>24</v>
      </c>
      <c r="E17" s="37">
        <v>187575750</v>
      </c>
    </row>
    <row r="18" spans="1:9" s="3" customFormat="1" x14ac:dyDescent="0.25">
      <c r="A18" s="34" t="s">
        <v>20</v>
      </c>
      <c r="B18" s="35" t="s">
        <v>25</v>
      </c>
      <c r="C18" s="38">
        <v>34</v>
      </c>
      <c r="D18" s="36"/>
      <c r="E18" s="39">
        <v>63094145</v>
      </c>
      <c r="G18" s="40"/>
      <c r="I18" s="41"/>
    </row>
    <row r="19" spans="1:9" s="3" customFormat="1" x14ac:dyDescent="0.25">
      <c r="A19" s="34" t="s">
        <v>26</v>
      </c>
      <c r="B19" s="50" t="s">
        <v>27</v>
      </c>
      <c r="D19" s="36"/>
      <c r="E19" s="39">
        <v>124481605</v>
      </c>
    </row>
    <row r="20" spans="1:9" s="46" customFormat="1" x14ac:dyDescent="0.25">
      <c r="A20" s="43">
        <v>4</v>
      </c>
      <c r="B20" s="44" t="s">
        <v>28</v>
      </c>
      <c r="C20" s="45"/>
      <c r="D20" s="42"/>
      <c r="E20" s="6">
        <v>0</v>
      </c>
      <c r="G20" s="25"/>
    </row>
    <row r="21" spans="1:9" s="3" customFormat="1" x14ac:dyDescent="0.25">
      <c r="A21" s="34" t="s">
        <v>29</v>
      </c>
      <c r="B21" s="34" t="s">
        <v>30</v>
      </c>
      <c r="C21" s="38"/>
      <c r="D21" s="36"/>
      <c r="E21" s="6">
        <v>0</v>
      </c>
      <c r="G21" s="40"/>
    </row>
    <row r="22" spans="1:9" s="3" customFormat="1" x14ac:dyDescent="0.25">
      <c r="A22" s="34"/>
      <c r="B22" s="47" t="s">
        <v>31</v>
      </c>
      <c r="C22" s="38"/>
      <c r="D22" s="36"/>
      <c r="E22" s="6">
        <v>0</v>
      </c>
    </row>
    <row r="23" spans="1:9" s="3" customFormat="1" x14ac:dyDescent="0.25">
      <c r="A23" s="34"/>
      <c r="B23" s="47" t="s">
        <v>32</v>
      </c>
      <c r="C23" s="38"/>
      <c r="D23" s="36"/>
      <c r="E23" s="6">
        <v>0</v>
      </c>
      <c r="G23" s="40"/>
    </row>
    <row r="24" spans="1:9" x14ac:dyDescent="0.25">
      <c r="A24" s="26" t="s">
        <v>33</v>
      </c>
      <c r="B24" s="34" t="s">
        <v>34</v>
      </c>
      <c r="C24" s="48"/>
      <c r="D24" s="36"/>
      <c r="E24" s="6">
        <v>0</v>
      </c>
    </row>
    <row r="25" spans="1:9" x14ac:dyDescent="0.25">
      <c r="A25" s="26" t="s">
        <v>35</v>
      </c>
      <c r="B25" s="26" t="s">
        <v>36</v>
      </c>
      <c r="C25" s="48"/>
      <c r="D25" s="36"/>
      <c r="E25" s="6">
        <v>0</v>
      </c>
    </row>
    <row r="26" spans="1:9" x14ac:dyDescent="0.25">
      <c r="A26" s="26" t="s">
        <v>37</v>
      </c>
      <c r="B26" s="26" t="s">
        <v>38</v>
      </c>
      <c r="C26" s="48"/>
      <c r="D26" s="1"/>
      <c r="E26" s="6">
        <v>0</v>
      </c>
    </row>
    <row r="27" spans="1:9" s="5" customFormat="1" ht="31.5" x14ac:dyDescent="0.25">
      <c r="A27" s="11">
        <v>5</v>
      </c>
      <c r="B27" s="12" t="s">
        <v>39</v>
      </c>
      <c r="C27" s="13"/>
      <c r="D27" s="42" t="s">
        <v>27</v>
      </c>
      <c r="E27" s="6">
        <v>193133873</v>
      </c>
      <c r="G27" s="25"/>
    </row>
    <row r="28" spans="1:9" s="5" customFormat="1" x14ac:dyDescent="0.25">
      <c r="A28" s="11">
        <v>6</v>
      </c>
      <c r="B28" s="12"/>
      <c r="C28" s="13"/>
      <c r="D28" s="42"/>
      <c r="E28" s="6"/>
    </row>
    <row r="30" spans="1:9" ht="141.75" customHeight="1" x14ac:dyDescent="0.25">
      <c r="B30" s="51" t="s">
        <v>40</v>
      </c>
      <c r="C30" s="51"/>
      <c r="D30" s="51"/>
      <c r="E30" s="51"/>
    </row>
    <row r="31" spans="1:9" x14ac:dyDescent="0.25">
      <c r="C31" s="49"/>
      <c r="D31" s="49"/>
      <c r="E31" s="49"/>
    </row>
    <row r="32" spans="1:9" x14ac:dyDescent="0.25">
      <c r="C32" s="49"/>
      <c r="D32" s="49"/>
      <c r="E32" s="49"/>
    </row>
    <row r="33" spans="3:5" x14ac:dyDescent="0.25">
      <c r="C33" s="49"/>
      <c r="D33" s="49"/>
      <c r="E33" s="49"/>
    </row>
  </sheetData>
  <mergeCells count="9">
    <mergeCell ref="B30:E30"/>
    <mergeCell ref="D1:E1"/>
    <mergeCell ref="A2:E2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USER</cp:lastModifiedBy>
  <dcterms:created xsi:type="dcterms:W3CDTF">2022-05-24T11:36:17Z</dcterms:created>
  <dcterms:modified xsi:type="dcterms:W3CDTF">2022-05-24T17:27:31Z</dcterms:modified>
</cp:coreProperties>
</file>